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MAC/Downloads/"/>
    </mc:Choice>
  </mc:AlternateContent>
  <xr:revisionPtr revIDLastSave="0" documentId="8_{F17482D8-9C13-3743-94E4-8894546CB8C1}" xr6:coauthVersionLast="34" xr6:coauthVersionMax="34" xr10:uidLastSave="{00000000-0000-0000-0000-000000000000}"/>
  <bookViews>
    <workbookView xWindow="11920" yWindow="5720" windowWidth="15400" windowHeight="9040" firstSheet="2" activeTab="2"/>
  </bookViews>
  <sheets>
    <sheet name="Договоры 2014 " sheetId="13" r:id="rId1"/>
    <sheet name="Тарифы 2014" sheetId="14" r:id="rId2"/>
    <sheet name="ТМЦ" sheetId="28" r:id="rId3"/>
  </sheets>
  <calcPr calcId="162913"/>
</workbook>
</file>

<file path=xl/calcChain.xml><?xml version="1.0" encoding="utf-8"?>
<calcChain xmlns="http://schemas.openxmlformats.org/spreadsheetml/2006/main">
  <c r="E29" i="28" l="1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54" i="28"/>
  <c r="E55" i="28"/>
  <c r="E56" i="28"/>
  <c r="E57" i="28"/>
  <c r="E58" i="28"/>
  <c r="E59" i="28"/>
  <c r="E60" i="28"/>
  <c r="E61" i="28"/>
  <c r="E62" i="28"/>
  <c r="E63" i="28"/>
  <c r="E64" i="28"/>
  <c r="E65" i="28"/>
  <c r="E66" i="28"/>
  <c r="E28" i="28"/>
  <c r="E7" i="28"/>
  <c r="E8" i="28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6" i="28"/>
  <c r="E4" i="28"/>
  <c r="E3" i="28"/>
</calcChain>
</file>

<file path=xl/sharedStrings.xml><?xml version="1.0" encoding="utf-8"?>
<sst xmlns="http://schemas.openxmlformats.org/spreadsheetml/2006/main" count="352" uniqueCount="226">
  <si>
    <t>№</t>
  </si>
  <si>
    <t>ООО "Дальневосточное Судовое Агентство"</t>
  </si>
  <si>
    <t>ООО "АК Навигатор"</t>
  </si>
  <si>
    <t>Примечание</t>
  </si>
  <si>
    <t>Морской агент</t>
  </si>
  <si>
    <t>Договор №</t>
  </si>
  <si>
    <t>А</t>
  </si>
  <si>
    <t>C</t>
  </si>
  <si>
    <t>ООО "Ваниновнештранс+"</t>
  </si>
  <si>
    <t>A</t>
  </si>
  <si>
    <t>ЗАО ТЭК "Дальтранссервис"</t>
  </si>
  <si>
    <t>ООО "Шторм Марин Ванино"</t>
  </si>
  <si>
    <t>Компания Tenera Limited п. 4.1, 4.4, 6.5, 7.1</t>
  </si>
  <si>
    <t>ООО "Тихоокеанское агентство"</t>
  </si>
  <si>
    <t>ООО "Агентство Лебедь"</t>
  </si>
  <si>
    <t>01 АС-2014</t>
  </si>
  <si>
    <t>10 АС-2014</t>
  </si>
  <si>
    <t>11 АС-2014</t>
  </si>
  <si>
    <t>12 АС-2014</t>
  </si>
  <si>
    <t>13 АС-2014</t>
  </si>
  <si>
    <t>02 АС-2014</t>
  </si>
  <si>
    <t>03 АС-2014</t>
  </si>
  <si>
    <t>04 АС-2014</t>
  </si>
  <si>
    <t>05 АС-2014</t>
  </si>
  <si>
    <t>06 АС-2014</t>
  </si>
  <si>
    <t>07 АС-2014</t>
  </si>
  <si>
    <t>08 АС-2014</t>
  </si>
  <si>
    <t>09 АС-2014</t>
  </si>
  <si>
    <t>Сахалинское морское пароходство</t>
  </si>
  <si>
    <t>ЗАО МАК Трансфес</t>
  </si>
  <si>
    <t>ООО "Шип Сервис" п. 4.6</t>
  </si>
  <si>
    <t>ООО "АйЭсЭс-ПРИСКО"</t>
  </si>
  <si>
    <t>С</t>
  </si>
  <si>
    <t>14 АС-2014</t>
  </si>
  <si>
    <t>15 АС-2014</t>
  </si>
  <si>
    <t>ООО "БОТ-ДВ" / рыбаки</t>
  </si>
  <si>
    <t>ООО "Асцелла" / своё судно</t>
  </si>
  <si>
    <t>ООО "Селет Марин Ванино" / своё судно</t>
  </si>
  <si>
    <t>16 АС-2014</t>
  </si>
  <si>
    <t>ООО "Ванинская морская судоходная компания"</t>
  </si>
  <si>
    <t>17 АС-2014</t>
  </si>
  <si>
    <t>ООО "Маринбизнес"</t>
  </si>
  <si>
    <t>Протокол разногласий</t>
  </si>
  <si>
    <t>Протокол согласования разногласий</t>
  </si>
  <si>
    <t>ООО "Дальневосточная танкерная компания"</t>
  </si>
  <si>
    <t>18 АС-2014</t>
  </si>
  <si>
    <t>Последующая оплата (п. 5.1)</t>
  </si>
  <si>
    <t>Доп. соглашение (обслуживание в б. Мучке)</t>
  </si>
  <si>
    <t>Доп. соглашение (перестановка по 1,10 руб.)</t>
  </si>
  <si>
    <t>08 АС-2013</t>
  </si>
  <si>
    <t>Скидка на РПК-Сидоров 20% (Приложение 5)</t>
  </si>
  <si>
    <t xml:space="preserve">Предост. инфрастр-ры и дисп. сопр-е 10700= (Приложение 5) </t>
  </si>
  <si>
    <t>Единица измерения</t>
  </si>
  <si>
    <t>для иностранных судов и российских судов в загранплавании</t>
  </si>
  <si>
    <t>для российских судов в каботажном плавании</t>
  </si>
  <si>
    <t>куб. м условного объема (модуля) судна</t>
  </si>
  <si>
    <t>Перетяжка судна вдоль причала на расстояние более длины судна, перестановка судна в порту</t>
  </si>
  <si>
    <t>Тарифы ФСТ</t>
  </si>
  <si>
    <t>Услуги буксиров на одну из швартовных операций: швартовка судна, отшвартовка судна, перетяжка судна вдоль причала на расстояние менее длины судна</t>
  </si>
  <si>
    <t>Использование буксиров на работах, не включенных в перечень швартовных операций</t>
  </si>
  <si>
    <t>Использование рейдового катера на работах, не включенных в перечень швартовных операций (перевозка спецперсонала)</t>
  </si>
  <si>
    <t>1 час работы</t>
  </si>
  <si>
    <t>до 23 000</t>
  </si>
  <si>
    <t>от 23 001</t>
  </si>
  <si>
    <t>Услуги швартовой команды по швартовке, отшвартовке, перетяжке, перешвартовке, от условного объема судна:</t>
  </si>
  <si>
    <t>до 18 000</t>
  </si>
  <si>
    <t>от 18 001 до 30 000</t>
  </si>
  <si>
    <t>от 30 001 до 65 000</t>
  </si>
  <si>
    <t>1 операция</t>
  </si>
  <si>
    <t>Использование портального крана с докерами для выполнения работ по подаче (снятию) с борта судна снабжения</t>
  </si>
  <si>
    <t>1 подача (снятие)</t>
  </si>
  <si>
    <t>ледовая</t>
  </si>
  <si>
    <t>для несамоходных судов и судов с неработающим главным двигателем</t>
  </si>
  <si>
    <t>нерабочие праздничные дни с 00.00 до 24.00</t>
  </si>
  <si>
    <t>Предоставление инфраструктуры и обслуживание судов, прибывающих в порт для пополнения судовых запасов, бункеровки водой и т.п., за каждые сутки</t>
  </si>
  <si>
    <t>1 погонный метр длины судна</t>
  </si>
  <si>
    <t>от 65 001</t>
  </si>
  <si>
    <t>нет</t>
  </si>
  <si>
    <t>20%</t>
  </si>
  <si>
    <t>Непроизводительная занятость причала, за каждый час</t>
  </si>
  <si>
    <t>1 метр длины судна</t>
  </si>
  <si>
    <t>1 сутки</t>
  </si>
  <si>
    <t>надбавки</t>
  </si>
  <si>
    <t>скидки</t>
  </si>
  <si>
    <t>Ставки Порта</t>
  </si>
  <si>
    <t>дизель-электроходы типа "Сахалин"</t>
  </si>
  <si>
    <t>Обслуживание береговых источников электропитания при аварийном подключении судов (включая паромы)</t>
  </si>
  <si>
    <t>1 подключение</t>
  </si>
  <si>
    <t>Переход буксира от места стоянки до места нахождения судна в бухту Советская Гавань и обратно</t>
  </si>
  <si>
    <t>Вид услуги</t>
  </si>
  <si>
    <t>ООО Шторм Марин Ванино</t>
  </si>
  <si>
    <t>Приказ ГД от 20.12.2013 № 1807</t>
  </si>
  <si>
    <t>Калькуляция ОПиА от 12.12.2013 г.</t>
  </si>
  <si>
    <t>Тариф применяется в пределах операционной акватории ОАО "Порт Ванино", которой является часть внутреннего рейда бухты Ванина к западу от линии, соединяющей конечную точку причала № 20 и оголовок пирса № 3 (приказ ГД от 20.12.2013 № 1807)</t>
  </si>
  <si>
    <t>Ставка исключена по решению ГД в 2014 году</t>
  </si>
  <si>
    <t>Приказ ГД от 20.12.2013 № 1807. (Надбавки применяются только к ставкам плат на услуги портового флота - п. 2.8 Порядка, Приложение № 2 к приказу).</t>
  </si>
  <si>
    <t>особые условия</t>
  </si>
  <si>
    <t>ООО Шип Сервис</t>
  </si>
  <si>
    <t>ООО БОТ-ДВ</t>
  </si>
  <si>
    <t>Услуги по отпуску (бункеровке) питьевой и технической воды на суда, за 1 тонну</t>
  </si>
  <si>
    <t>1 тонна</t>
  </si>
  <si>
    <t>Стоимость воды с 01.01.2014 по 30.06.2014, за 1 тонну</t>
  </si>
  <si>
    <t>Стоимость воды с 01.07.2014 по 31.12.2014, за 1 тонну</t>
  </si>
  <si>
    <t>Тариф, установленный Правительством края</t>
  </si>
  <si>
    <t>менее 30 мин - 0,5 часа, далее округл. каждые 15 мин</t>
  </si>
  <si>
    <t>тариф</t>
  </si>
  <si>
    <t>Ставка Порта</t>
  </si>
  <si>
    <t>корректировка в зависимости от участия сторонних буксиров</t>
  </si>
  <si>
    <t>Соглашение (банковские реквизиты Порта)</t>
  </si>
  <si>
    <t>Соглашение (портовая буксировка и округление)</t>
  </si>
  <si>
    <t>ЗАО ТЭК Дальтранссервис</t>
  </si>
  <si>
    <t>ОМЭ - Охотоморская экспедиция</t>
  </si>
  <si>
    <t>ОМЭ (ИЭЗ РФ) - Охотоморская экспедиция (Исключительная Экономическая Зона РФ)</t>
  </si>
  <si>
    <t>б/н</t>
  </si>
  <si>
    <t>по фактически затраченному времени без округления</t>
  </si>
  <si>
    <t>Приказ ГД от 20.12.2013 № 1807; Взимается с момента фактического льдообразования, определяемого главным диспетчером порта, на основании рапорта главного диспетчера и приказа ГД</t>
  </si>
  <si>
    <t xml:space="preserve">Околка льда под стенкой паромного пирса с использованием буксиров (подготовка к приему дизель-электроходов типа "Сахалин") </t>
  </si>
  <si>
    <t>*** Околка льда, усредненная по модулю, применяется при подготовке причалов порта к швартовке/отшвартовке судов в пределах операционной акватории порта.</t>
  </si>
  <si>
    <t>Приказ ГД от 30.12.2013 № 1921</t>
  </si>
  <si>
    <t>ООО "ДТК"; ООО "Маринбизнес"</t>
  </si>
  <si>
    <t>ООО Агентство Лебедь</t>
  </si>
  <si>
    <t>При необходимости оказания услуг у причалов иных организаций либо вне пределов операционной акватории для судов, швартующихся самостоятельно, расчет по фактически затраченному времени с учетом ледовой надбавки.</t>
  </si>
  <si>
    <t>Если после перешвартовки судна к другому причалу снова требуется околка (другого) причала - взимать снова.</t>
  </si>
  <si>
    <t>Соглашение о продлении Договора от 26.12.2006 г.</t>
  </si>
  <si>
    <t>применение понижающего коэф-та 0,7 к модулю более 90 000 м3</t>
  </si>
  <si>
    <t>в доп. к тарифу считать переход: 0,75 часа с 01.01 по 31.03; 0,5 часа - с 01.04 по 31.12 (без округления). Коэф-т 0,7 для модуля более 90 000 м3.</t>
  </si>
  <si>
    <t>Швартовка в Совгавани: переход с округлением в общем порядке + швартовка + 18% НДС</t>
  </si>
  <si>
    <t>Доп. соглашение (Леди Фокс, 100 р./м/сутки - простой)</t>
  </si>
  <si>
    <t>ООО "Совгаванское морское агентство"</t>
  </si>
  <si>
    <t>Соглашение 10700 по ФЗВ</t>
  </si>
  <si>
    <t>по ФЗВ, но не менее 5350,00</t>
  </si>
  <si>
    <t>Соглашение о пролонгации договора по 31.12.2014</t>
  </si>
  <si>
    <t>Реестр Договоров оказания услуг по обслуживанию морских судов на 2014 год</t>
  </si>
  <si>
    <t>околка льда по ФЗВ, без округления - для д-э Сахалин (!)</t>
  </si>
  <si>
    <t>С/А</t>
  </si>
  <si>
    <t>Дата дог.</t>
  </si>
  <si>
    <t>Оконч. дог.</t>
  </si>
  <si>
    <t>до закл. нового</t>
  </si>
  <si>
    <r>
      <t>Доп. соглашение</t>
    </r>
    <r>
      <rPr>
        <b/>
        <sz val="8"/>
        <color indexed="23"/>
        <rFont val="Arial Cyr"/>
        <family val="2"/>
        <charset val="204"/>
      </rPr>
      <t xml:space="preserve"> (скидка 30% для модуля более 90 тыщ м3)</t>
    </r>
  </si>
  <si>
    <t>Приказ ГД от 20.12.2013 № 1807. Время в пределах каждого часа округляется в следующем порядке: менее 30 мин - за 0,5 часа; с 30 мин и до 1 часа - за 1 час; с 1 часа до 1,5 часа - за 1,5 часа; с 1,5 часа до 2 часов - за 2 часа. При портовой буксировке судов в каботажном рейсе под российским флагом стоимость услуг рассчитывать по ФЗВ, тариф - не предъявлять. - СЗ комм. директора от 29.01.2014 г.</t>
  </si>
  <si>
    <r>
      <t xml:space="preserve">1,10 </t>
    </r>
    <r>
      <rPr>
        <sz val="7"/>
        <color indexed="23"/>
        <rFont val="Arial Cyr"/>
        <charset val="204"/>
      </rPr>
      <t>перетяжка</t>
    </r>
  </si>
  <si>
    <r>
      <t xml:space="preserve">2,20 </t>
    </r>
    <r>
      <rPr>
        <sz val="7"/>
        <color indexed="23"/>
        <rFont val="Arial Cyr"/>
        <charset val="204"/>
      </rPr>
      <t>перестановка/перетяжка</t>
    </r>
  </si>
  <si>
    <r>
      <t xml:space="preserve">Услуги портовой буксировки </t>
    </r>
    <r>
      <rPr>
        <sz val="9"/>
        <color indexed="23"/>
        <rFont val="Arial Cyr"/>
        <charset val="204"/>
      </rPr>
      <t>(обязательны для российских судов в каботажном плавании - распоряжение ГД от 20.12.2013 № 73)</t>
    </r>
  </si>
  <si>
    <r>
      <rPr>
        <b/>
        <sz val="10"/>
        <color indexed="23"/>
        <rFont val="Arial Cyr"/>
        <charset val="204"/>
      </rPr>
      <t>***</t>
    </r>
    <r>
      <rPr>
        <sz val="10"/>
        <color indexed="23"/>
        <rFont val="Arial Cyr"/>
        <charset val="204"/>
      </rPr>
      <t xml:space="preserve">Околка льда под стенкой причалов порта с использованием буксиров, </t>
    </r>
    <r>
      <rPr>
        <b/>
        <sz val="10"/>
        <color indexed="23"/>
        <rFont val="Arial Cyr"/>
        <charset val="204"/>
      </rPr>
      <t>в пределах операционной акватории порта</t>
    </r>
    <r>
      <rPr>
        <sz val="10"/>
        <color indexed="23"/>
        <rFont val="Arial Cyr"/>
        <charset val="204"/>
      </rPr>
      <t>, от условного объема судна :</t>
    </r>
  </si>
  <si>
    <r>
      <rPr>
        <b/>
        <sz val="10"/>
        <color indexed="23"/>
        <rFont val="Arial Cyr"/>
        <charset val="204"/>
      </rPr>
      <t>***</t>
    </r>
    <r>
      <rPr>
        <sz val="10"/>
        <color indexed="23"/>
        <rFont val="Arial Cyr"/>
        <charset val="204"/>
      </rPr>
      <t xml:space="preserve">Околка льда под стенкой причалов иных организаций </t>
    </r>
    <r>
      <rPr>
        <b/>
        <sz val="10"/>
        <color indexed="23"/>
        <rFont val="Arial Cyr"/>
        <charset val="204"/>
      </rPr>
      <t>(причалы Трансбункера, Ялты, Совгавань и т.п.)</t>
    </r>
  </si>
  <si>
    <r>
      <t>Предоставление инфраструктуры и диспетчерское сопровождение судов, прибывающих под выгрузку своими силами</t>
    </r>
    <r>
      <rPr>
        <b/>
        <sz val="10"/>
        <color indexed="23"/>
        <rFont val="Arial Cyr"/>
        <charset val="204"/>
      </rPr>
      <t xml:space="preserve"> </t>
    </r>
  </si>
  <si>
    <r>
      <t xml:space="preserve">Приказ ГД от 27.12.2013 № 1874; НО </t>
    </r>
    <r>
      <rPr>
        <b/>
        <sz val="9"/>
        <color indexed="23"/>
        <rFont val="Arial Cyr"/>
        <charset val="204"/>
      </rPr>
      <t>договором</t>
    </r>
    <r>
      <rPr>
        <sz val="9"/>
        <color indexed="23"/>
        <rFont val="Arial Cyr"/>
        <charset val="204"/>
      </rPr>
      <t xml:space="preserve"> установлена только для БОТ-ДВ (до 30.06.2014)</t>
    </r>
  </si>
  <si>
    <t>№ поз.</t>
  </si>
  <si>
    <t>1</t>
  </si>
  <si>
    <t>Наименование</t>
  </si>
  <si>
    <t>Бура техническая, пр-во Турция, мешки по 25 кг, 2 мешка (25 и 12,81 кг)</t>
  </si>
  <si>
    <t>Ед. изм.</t>
  </si>
  <si>
    <t>Кол-во</t>
  </si>
  <si>
    <t>Цена за ед. с НДС</t>
  </si>
  <si>
    <t>кг</t>
  </si>
  <si>
    <t>Стоимость с НДС</t>
  </si>
  <si>
    <t>2</t>
  </si>
  <si>
    <t>шт.</t>
  </si>
  <si>
    <t>Электрооборудование</t>
  </si>
  <si>
    <t xml:space="preserve">Муфта с наконечником 1ПКНТ-10 150/240 </t>
  </si>
  <si>
    <t xml:space="preserve">Муфта концевая GUST12/70-120/800-L12 </t>
  </si>
  <si>
    <t>Муфта 1КВТ п-4 кабельная</t>
  </si>
  <si>
    <t>Муфта 1КНТ п-4 кабельная</t>
  </si>
  <si>
    <t>Муфта концевая 10-150</t>
  </si>
  <si>
    <t>Муфта термоусажив.д/внут. устан.10-150</t>
  </si>
  <si>
    <t>10</t>
  </si>
  <si>
    <t>Гильза медная 10х100х5</t>
  </si>
  <si>
    <t>Гильза медная 16х100х5</t>
  </si>
  <si>
    <t>Гильза медная 35х100х8</t>
  </si>
  <si>
    <t>Гильза медная 50х100х12</t>
  </si>
  <si>
    <t>Дроссель ПРА-700</t>
  </si>
  <si>
    <t>Лампа ДНАТ-100</t>
  </si>
  <si>
    <t>Наконечник кабельный медный 10х8х5</t>
  </si>
  <si>
    <t>Наконечник кабельный медный 50х10х11</t>
  </si>
  <si>
    <t>Наконечник медно-алюминиевый 150х12х17</t>
  </si>
  <si>
    <t>Наконечник медно-алюминиевый 16х6х54</t>
  </si>
  <si>
    <t>Трансформатор ТОЛ-10-1-2-30/5</t>
  </si>
  <si>
    <t>Трансформатор ТПЛ-10М 50/5</t>
  </si>
  <si>
    <t>Трансформатор ТТ-0,66-1000/5</t>
  </si>
  <si>
    <t>Трансформатор ТТ-0,66-200/5</t>
  </si>
  <si>
    <t>Строительные материалы</t>
  </si>
  <si>
    <t>Блок дверной филенчатый</t>
  </si>
  <si>
    <t>Блок оконный (мкв)</t>
  </si>
  <si>
    <t>Блок оконный кедр ОРС 1,8х0,9</t>
  </si>
  <si>
    <t>Блок оконный кедр ОРС 1,8х1,2</t>
  </si>
  <si>
    <t>Блок оконный кедр ОРС 1,8х1,8</t>
  </si>
  <si>
    <t>Бордюр Севилья 20х6х0,65 зелен.</t>
  </si>
  <si>
    <t>Кафель Земли Испании стен.20х30х0,65 бел</t>
  </si>
  <si>
    <t>Кафель Севилья половая 30,2х30,2х0,8 зел</t>
  </si>
  <si>
    <t>Керамзит</t>
  </si>
  <si>
    <t>Колено трубы 67 гр.</t>
  </si>
  <si>
    <t>Кровля-икопал нижний слой</t>
  </si>
  <si>
    <t>Наличник деревянный в комплекте</t>
  </si>
  <si>
    <t>Наличник фигурный</t>
  </si>
  <si>
    <t>Окно из теплого ал.профиля с ручкой</t>
  </si>
  <si>
    <t>Пенополистирол 100х100х5см</t>
  </si>
  <si>
    <t>Плита ДСП ламинир. св-зел. 2440х1220х15</t>
  </si>
  <si>
    <t>Плитка керамогранит ГРЕС CABANE 300х300</t>
  </si>
  <si>
    <t>Плитка обл.гранит(G-612)полир.700х200</t>
  </si>
  <si>
    <t>Плитка обл.гранит(G-612)полир1350х250х20</t>
  </si>
  <si>
    <t>Плитка обл.гранит(бел.жемч.)полир.400х40</t>
  </si>
  <si>
    <t>Плитка облицовочная G-612 1350х200х20</t>
  </si>
  <si>
    <t>Плитка облицовочная G-612 500х250х20</t>
  </si>
  <si>
    <t>Плитка облицовочная белый жемчуг 1350х32</t>
  </si>
  <si>
    <t>Плитка полированная G-612 300х300х20</t>
  </si>
  <si>
    <t>Проступь лестyницы гранит с фаск(бел.жемч)30</t>
  </si>
  <si>
    <t>Ручки на деревянные окна</t>
  </si>
  <si>
    <t>Стеклоблоки</t>
  </si>
  <si>
    <t>Угол складной бук</t>
  </si>
  <si>
    <t>Угол универсальный береза</t>
  </si>
  <si>
    <t>Уголок внутр. для плинтуса МДФ</t>
  </si>
  <si>
    <t>Уголок пристенный 19х24 (3м)</t>
  </si>
  <si>
    <t>Уголок торцевой 3 м</t>
  </si>
  <si>
    <t>Утеплитель Тепломат-12</t>
  </si>
  <si>
    <t>Хомут трубы металл</t>
  </si>
  <si>
    <t>Шнур 358293 К 86439</t>
  </si>
  <si>
    <t>Шнур 358321 К 86419</t>
  </si>
  <si>
    <t>Шнур 358422 К 86477</t>
  </si>
  <si>
    <t>Шнур Sommer к линолеуму СН 23 555</t>
  </si>
  <si>
    <t>Шпилька 8*160</t>
  </si>
  <si>
    <t>м2</t>
  </si>
  <si>
    <t>шт</t>
  </si>
  <si>
    <t>м3</t>
  </si>
  <si>
    <t>м</t>
  </si>
  <si>
    <t>Колодка клеммная СОВ-2,50-103,  8  УХЛ 2</t>
  </si>
  <si>
    <t xml:space="preserve">Двигатель ЗМЗ-53, б/у, для грузовых а/м ГАЗ, перестал выпускаться в 1993 г.; объем 4,25 л, мощность 120 л.с.; вес 262 кг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</si>
</sst>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0"/>
      <name val="Arial Cyr"/>
      <family val="2"/>
      <charset val="204"/>
    </font>
    <font>
      <u/>
      <sz val="11"/>
      <color indexed="12"/>
      <name val="Arial Cyr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b/>
      <sz val="8"/>
      <color indexed="23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10"/>
      <color indexed="62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23"/>
      <name val="Arial Cyr"/>
      <charset val="204"/>
    </font>
    <font>
      <b/>
      <sz val="10"/>
      <color indexed="23"/>
      <name val="Arial Cyr"/>
      <charset val="204"/>
    </font>
    <font>
      <sz val="9"/>
      <color indexed="23"/>
      <name val="Arial Cyr"/>
      <charset val="204"/>
    </font>
    <font>
      <sz val="7"/>
      <color indexed="23"/>
      <name val="Arial Cyr"/>
      <charset val="204"/>
    </font>
    <font>
      <b/>
      <sz val="9"/>
      <color indexed="23"/>
      <name val="Arial Cyr"/>
      <charset val="204"/>
    </font>
    <font>
      <i/>
      <sz val="8"/>
      <name val="Arial Cyr"/>
      <charset val="204"/>
    </font>
    <font>
      <sz val="10"/>
      <name val="Verdana"/>
      <family val="2"/>
      <charset val="204"/>
    </font>
    <font>
      <b/>
      <sz val="10"/>
      <name val="Arial Cyr"/>
      <charset val="204"/>
    </font>
    <font>
      <b/>
      <sz val="10"/>
      <name val="Verdana"/>
      <family val="2"/>
      <charset val="204"/>
    </font>
    <font>
      <sz val="10"/>
      <color theme="0" tint="-0.499984740745262"/>
      <name val="Arial Cyr"/>
      <family val="2"/>
      <charset val="204"/>
    </font>
    <font>
      <b/>
      <sz val="9"/>
      <color rgb="FFFF0000"/>
      <name val="Arial Cyr"/>
      <family val="2"/>
      <charset val="204"/>
    </font>
    <font>
      <b/>
      <sz val="9"/>
      <color theme="0" tint="-0.499984740745262"/>
      <name val="Arial Cyr"/>
      <family val="2"/>
      <charset val="204"/>
    </font>
    <font>
      <sz val="10"/>
      <color theme="0" tint="-0.499984740745262"/>
      <name val="Arial Cyr"/>
      <charset val="204"/>
    </font>
    <font>
      <sz val="10"/>
      <color rgb="FF0000FF"/>
      <name val="Arial Cyr"/>
      <family val="2"/>
      <charset val="204"/>
    </font>
    <font>
      <sz val="10"/>
      <color rgb="FF008000"/>
      <name val="Arial Cyr"/>
      <charset val="204"/>
    </font>
    <font>
      <b/>
      <sz val="9"/>
      <color rgb="FF008000"/>
      <name val="Arial Cyr"/>
      <family val="2"/>
      <charset val="204"/>
    </font>
    <font>
      <b/>
      <sz val="6"/>
      <color rgb="FF008000"/>
      <name val="Arial Cyr"/>
      <family val="2"/>
      <charset val="204"/>
    </font>
    <font>
      <b/>
      <sz val="8"/>
      <color theme="0" tint="-0.499984740745262"/>
      <name val="Arial Cyr"/>
      <family val="2"/>
      <charset val="204"/>
    </font>
    <font>
      <sz val="8"/>
      <color theme="0" tint="-0.499984740745262"/>
      <name val="Arial Cyr"/>
      <family val="2"/>
      <charset val="204"/>
    </font>
    <font>
      <sz val="8"/>
      <color theme="0" tint="-0.499984740745262"/>
      <name val="Arial Cyr"/>
      <charset val="204"/>
    </font>
    <font>
      <sz val="9"/>
      <color theme="0" tint="-0.499984740745262"/>
      <name val="Arial Cyr"/>
      <charset val="204"/>
    </font>
    <font>
      <sz val="7"/>
      <color theme="0" tint="-0.499984740745262"/>
      <name val="Arial Cyr"/>
      <charset val="204"/>
    </font>
    <font>
      <b/>
      <sz val="10"/>
      <color theme="0" tint="-0.499984740745262"/>
      <name val="Arial Cyr"/>
      <charset val="204"/>
    </font>
    <font>
      <sz val="10"/>
      <color theme="1"/>
      <name val="Verdan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5">
    <xf numFmtId="0" fontId="0" fillId="0" borderId="0" xfId="0"/>
    <xf numFmtId="0" fontId="0" fillId="0" borderId="0" xfId="0" applyFont="1"/>
    <xf numFmtId="0" fontId="18" fillId="0" borderId="0" xfId="0" applyFont="1"/>
    <xf numFmtId="0" fontId="2" fillId="3" borderId="1" xfId="1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2" fillId="4" borderId="1" xfId="1" applyNumberFormat="1" applyFont="1" applyFill="1" applyBorder="1" applyAlignment="1" applyProtection="1">
      <alignment horizontal="center" vertical="center"/>
    </xf>
    <xf numFmtId="0" fontId="2" fillId="3" borderId="2" xfId="1" applyNumberFormat="1" applyFont="1" applyFill="1" applyBorder="1" applyAlignment="1" applyProtection="1">
      <alignment horizontal="center" vertical="center"/>
    </xf>
    <xf numFmtId="0" fontId="19" fillId="3" borderId="1" xfId="1" applyNumberFormat="1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 applyProtection="1">
      <alignment vertical="center"/>
    </xf>
    <xf numFmtId="0" fontId="4" fillId="0" borderId="0" xfId="0" applyFont="1"/>
    <xf numFmtId="0" fontId="20" fillId="0" borderId="1" xfId="1" applyNumberFormat="1" applyFont="1" applyFill="1" applyBorder="1" applyAlignment="1" applyProtection="1">
      <alignment horizontal="center" vertical="center"/>
    </xf>
    <xf numFmtId="0" fontId="18" fillId="0" borderId="0" xfId="0" applyFont="1" applyFill="1"/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 wrapText="1"/>
    </xf>
    <xf numFmtId="0" fontId="21" fillId="0" borderId="0" xfId="0" applyFont="1"/>
    <xf numFmtId="0" fontId="22" fillId="0" borderId="0" xfId="0" applyFont="1" applyAlignment="1">
      <alignment horizontal="left"/>
    </xf>
    <xf numFmtId="0" fontId="20" fillId="3" borderId="1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Font="1" applyFill="1" applyBorder="1"/>
    <xf numFmtId="0" fontId="20" fillId="4" borderId="1" xfId="0" applyFont="1" applyFill="1" applyBorder="1" applyAlignment="1">
      <alignment horizontal="center"/>
    </xf>
    <xf numFmtId="14" fontId="20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vertical="center"/>
    </xf>
    <xf numFmtId="14" fontId="24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14" fontId="2" fillId="3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0" xfId="1" applyNumberFormat="1" applyFont="1" applyFill="1" applyBorder="1" applyAlignment="1" applyProtection="1">
      <alignment vertical="center"/>
    </xf>
    <xf numFmtId="0" fontId="2" fillId="3" borderId="1" xfId="0" applyFont="1" applyFill="1" applyBorder="1" applyAlignment="1">
      <alignment vertical="center"/>
    </xf>
    <xf numFmtId="14" fontId="2" fillId="3" borderId="1" xfId="0" applyNumberFormat="1" applyFont="1" applyFill="1" applyBorder="1" applyAlignment="1">
      <alignment horizontal="center"/>
    </xf>
    <xf numFmtId="0" fontId="2" fillId="4" borderId="1" xfId="1" applyNumberFormat="1" applyFont="1" applyFill="1" applyBorder="1" applyAlignment="1" applyProtection="1">
      <alignment vertical="center"/>
    </xf>
    <xf numFmtId="0" fontId="20" fillId="3" borderId="1" xfId="1" applyNumberFormat="1" applyFont="1" applyFill="1" applyBorder="1" applyAlignment="1" applyProtection="1">
      <alignment vertical="center"/>
    </xf>
    <xf numFmtId="14" fontId="20" fillId="3" borderId="1" xfId="0" applyNumberFormat="1" applyFont="1" applyFill="1" applyBorder="1" applyAlignment="1">
      <alignment horizontal="center" vertical="center"/>
    </xf>
    <xf numFmtId="14" fontId="2" fillId="4" borderId="14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14" fontId="20" fillId="0" borderId="1" xfId="0" applyNumberFormat="1" applyFont="1" applyFill="1" applyBorder="1" applyAlignment="1">
      <alignment horizontal="center" vertical="center"/>
    </xf>
    <xf numFmtId="14" fontId="25" fillId="4" borderId="1" xfId="0" applyNumberFormat="1" applyFont="1" applyFill="1" applyBorder="1" applyAlignment="1">
      <alignment horizontal="center" vertical="center" wrapText="1"/>
    </xf>
    <xf numFmtId="0" fontId="19" fillId="4" borderId="1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1" applyNumberFormat="1" applyFont="1" applyFill="1" applyBorder="1" applyAlignment="1" applyProtection="1">
      <alignment vertical="center"/>
    </xf>
    <xf numFmtId="14" fontId="8" fillId="3" borderId="1" xfId="0" applyNumberFormat="1" applyFont="1" applyFill="1" applyBorder="1" applyAlignment="1">
      <alignment horizontal="center" vertical="center"/>
    </xf>
    <xf numFmtId="0" fontId="8" fillId="3" borderId="1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8" fillId="3" borderId="2" xfId="0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/>
    </xf>
    <xf numFmtId="0" fontId="8" fillId="3" borderId="2" xfId="1" applyNumberFormat="1" applyFont="1" applyFill="1" applyBorder="1" applyAlignment="1" applyProtection="1">
      <alignment horizontal="center" vertical="center"/>
    </xf>
    <xf numFmtId="0" fontId="26" fillId="3" borderId="1" xfId="0" applyFont="1" applyFill="1" applyBorder="1" applyAlignment="1">
      <alignment horizontal="center"/>
    </xf>
    <xf numFmtId="0" fontId="26" fillId="3" borderId="1" xfId="1" applyNumberFormat="1" applyFont="1" applyFill="1" applyBorder="1" applyAlignment="1" applyProtection="1"/>
    <xf numFmtId="14" fontId="26" fillId="3" borderId="1" xfId="0" applyNumberFormat="1" applyFont="1" applyFill="1" applyBorder="1" applyAlignment="1">
      <alignment horizontal="center"/>
    </xf>
    <xf numFmtId="0" fontId="26" fillId="3" borderId="1" xfId="1" applyNumberFormat="1" applyFont="1" applyFill="1" applyBorder="1" applyAlignment="1" applyProtection="1">
      <alignment horizontal="center"/>
    </xf>
    <xf numFmtId="0" fontId="27" fillId="0" borderId="0" xfId="0" applyFont="1" applyAlignment="1"/>
    <xf numFmtId="0" fontId="8" fillId="4" borderId="1" xfId="0" applyFont="1" applyFill="1" applyBorder="1" applyAlignment="1">
      <alignment horizontal="center" vertical="center"/>
    </xf>
    <xf numFmtId="0" fontId="8" fillId="4" borderId="1" xfId="1" applyNumberFormat="1" applyFont="1" applyFill="1" applyBorder="1" applyAlignment="1" applyProtection="1">
      <alignment vertical="center"/>
    </xf>
    <xf numFmtId="14" fontId="8" fillId="4" borderId="1" xfId="0" applyNumberFormat="1" applyFont="1" applyFill="1" applyBorder="1" applyAlignment="1">
      <alignment horizontal="center" vertical="center"/>
    </xf>
    <xf numFmtId="0" fontId="8" fillId="4" borderId="1" xfId="1" applyNumberFormat="1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>
      <alignment vertical="center"/>
    </xf>
    <xf numFmtId="49" fontId="8" fillId="5" borderId="1" xfId="1" applyNumberFormat="1" applyFont="1" applyFill="1" applyBorder="1" applyAlignment="1" applyProtection="1">
      <alignment horizontal="left" vertical="center"/>
    </xf>
    <xf numFmtId="0" fontId="8" fillId="3" borderId="1" xfId="0" applyFont="1" applyFill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9" fontId="21" fillId="5" borderId="1" xfId="0" applyNumberFormat="1" applyFont="1" applyFill="1" applyBorder="1" applyAlignment="1">
      <alignment horizontal="center" vertical="center"/>
    </xf>
    <xf numFmtId="0" fontId="21" fillId="0" borderId="1" xfId="0" applyFont="1" applyBorder="1"/>
    <xf numFmtId="0" fontId="30" fillId="3" borderId="1" xfId="0" applyFont="1" applyFill="1" applyBorder="1" applyAlignment="1">
      <alignment vertical="center" wrapText="1"/>
    </xf>
    <xf numFmtId="0" fontId="21" fillId="0" borderId="1" xfId="0" applyFont="1" applyFill="1" applyBorder="1"/>
    <xf numFmtId="0" fontId="21" fillId="3" borderId="1" xfId="0" applyFont="1" applyFill="1" applyBorder="1" applyAlignment="1">
      <alignment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center" vertical="center"/>
    </xf>
    <xf numFmtId="0" fontId="21" fillId="0" borderId="3" xfId="0" applyFont="1" applyBorder="1"/>
    <xf numFmtId="0" fontId="21" fillId="0" borderId="3" xfId="0" applyFont="1" applyFill="1" applyBorder="1"/>
    <xf numFmtId="0" fontId="21" fillId="0" borderId="4" xfId="0" applyFont="1" applyFill="1" applyBorder="1"/>
    <xf numFmtId="0" fontId="21" fillId="0" borderId="1" xfId="0" applyFont="1" applyBorder="1" applyAlignment="1">
      <alignment horizontal="right" vertical="center" wrapText="1"/>
    </xf>
    <xf numFmtId="0" fontId="21" fillId="0" borderId="5" xfId="0" applyFont="1" applyBorder="1"/>
    <xf numFmtId="0" fontId="21" fillId="0" borderId="5" xfId="0" applyFont="1" applyFill="1" applyBorder="1"/>
    <xf numFmtId="0" fontId="21" fillId="0" borderId="6" xfId="0" applyFont="1" applyFill="1" applyBorder="1"/>
    <xf numFmtId="0" fontId="31" fillId="3" borderId="1" xfId="0" applyFont="1" applyFill="1" applyBorder="1" applyAlignment="1">
      <alignment horizontal="center" vertical="center"/>
    </xf>
    <xf numFmtId="0" fontId="21" fillId="3" borderId="1" xfId="0" applyFont="1" applyFill="1" applyBorder="1"/>
    <xf numFmtId="0" fontId="21" fillId="3" borderId="1" xfId="0" applyFont="1" applyFill="1" applyBorder="1" applyAlignment="1">
      <alignment horizontal="left" vertical="center" wrapText="1"/>
    </xf>
    <xf numFmtId="4" fontId="30" fillId="3" borderId="7" xfId="0" applyNumberFormat="1" applyFont="1" applyFill="1" applyBorder="1" applyAlignment="1">
      <alignment horizontal="center" vertical="center" wrapText="1"/>
    </xf>
    <xf numFmtId="49" fontId="21" fillId="5" borderId="7" xfId="0" applyNumberFormat="1" applyFont="1" applyFill="1" applyBorder="1" applyAlignment="1">
      <alignment horizontal="center" vertical="center"/>
    </xf>
    <xf numFmtId="0" fontId="21" fillId="0" borderId="2" xfId="0" applyFont="1" applyBorder="1"/>
    <xf numFmtId="0" fontId="21" fillId="0" borderId="2" xfId="0" applyFont="1" applyFill="1" applyBorder="1"/>
    <xf numFmtId="0" fontId="21" fillId="0" borderId="8" xfId="0" applyFont="1" applyFill="1" applyBorder="1"/>
    <xf numFmtId="0" fontId="21" fillId="3" borderId="8" xfId="0" applyFont="1" applyFill="1" applyBorder="1"/>
    <xf numFmtId="0" fontId="21" fillId="0" borderId="9" xfId="0" applyFont="1" applyFill="1" applyBorder="1"/>
    <xf numFmtId="0" fontId="21" fillId="3" borderId="1" xfId="0" applyFont="1" applyFill="1" applyBorder="1" applyAlignment="1">
      <alignment horizontal="right" vertical="center" wrapText="1"/>
    </xf>
    <xf numFmtId="0" fontId="21" fillId="3" borderId="10" xfId="0" applyFont="1" applyFill="1" applyBorder="1"/>
    <xf numFmtId="0" fontId="21" fillId="0" borderId="11" xfId="0" applyFont="1" applyFill="1" applyBorder="1"/>
    <xf numFmtId="0" fontId="29" fillId="0" borderId="1" xfId="0" applyFont="1" applyBorder="1" applyAlignment="1">
      <alignment vertical="center" wrapText="1"/>
    </xf>
    <xf numFmtId="0" fontId="28" fillId="3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/>
    <xf numFmtId="0" fontId="21" fillId="0" borderId="0" xfId="0" applyFont="1" applyFill="1" applyBorder="1"/>
    <xf numFmtId="0" fontId="29" fillId="0" borderId="0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9" fontId="21" fillId="0" borderId="0" xfId="0" applyNumberFormat="1" applyFont="1" applyAlignment="1">
      <alignment horizontal="center" vertical="center"/>
    </xf>
    <xf numFmtId="0" fontId="21" fillId="0" borderId="0" xfId="0" applyFont="1" applyFill="1"/>
    <xf numFmtId="0" fontId="29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right" vertical="center" wrapText="1"/>
    </xf>
    <xf numFmtId="3" fontId="15" fillId="4" borderId="1" xfId="0" applyNumberFormat="1" applyFont="1" applyFill="1" applyBorder="1" applyAlignment="1">
      <alignment horizontal="right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right" vertical="center" wrapText="1"/>
    </xf>
    <xf numFmtId="4" fontId="15" fillId="3" borderId="1" xfId="0" applyNumberFormat="1" applyFont="1" applyFill="1" applyBorder="1" applyAlignment="1">
      <alignment horizontal="right" vertical="center" wrapText="1"/>
    </xf>
    <xf numFmtId="0" fontId="15" fillId="4" borderId="1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left" vertical="center" wrapText="1"/>
    </xf>
    <xf numFmtId="0" fontId="32" fillId="4" borderId="1" xfId="0" applyFont="1" applyFill="1" applyBorder="1" applyAlignment="1">
      <alignment horizontal="center" vertical="center" wrapText="1"/>
    </xf>
    <xf numFmtId="2" fontId="32" fillId="4" borderId="1" xfId="0" applyNumberFormat="1" applyFont="1" applyFill="1" applyBorder="1" applyAlignment="1">
      <alignment horizontal="right" vertical="center" wrapText="1"/>
    </xf>
    <xf numFmtId="49" fontId="16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49" fontId="21" fillId="5" borderId="7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49" fontId="21" fillId="3" borderId="3" xfId="0" applyNumberFormat="1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21" fillId="3" borderId="7" xfId="0" applyNumberFormat="1" applyFont="1" applyFill="1" applyBorder="1" applyAlignment="1">
      <alignment horizontal="center" vertical="center" wrapText="1"/>
    </xf>
    <xf numFmtId="4" fontId="21" fillId="3" borderId="10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4" fontId="21" fillId="4" borderId="3" xfId="0" applyNumberFormat="1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49" fontId="17" fillId="6" borderId="1" xfId="0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K23" sqref="K23"/>
    </sheetView>
  </sheetViews>
  <sheetFormatPr baseColWidth="10" defaultRowHeight="13"/>
  <cols>
    <col min="1" max="1" width="3.1640625" customWidth="1"/>
    <col min="2" max="2" width="51.1640625" customWidth="1"/>
    <col min="3" max="3" width="12" customWidth="1"/>
    <col min="4" max="4" width="11" customWidth="1"/>
    <col min="5" max="5" width="11.5" customWidth="1"/>
    <col min="6" max="6" width="3.5" customWidth="1"/>
    <col min="7" max="256" width="8.83203125" customWidth="1"/>
  </cols>
  <sheetData>
    <row r="1" spans="1:6" s="50" customFormat="1">
      <c r="A1" s="49" t="s">
        <v>132</v>
      </c>
      <c r="B1" s="49"/>
      <c r="C1" s="49"/>
      <c r="D1" s="49"/>
      <c r="E1" s="49"/>
    </row>
    <row r="2" spans="1:6">
      <c r="A2" s="19" t="s">
        <v>0</v>
      </c>
      <c r="B2" s="19" t="s">
        <v>4</v>
      </c>
      <c r="C2" s="19" t="s">
        <v>5</v>
      </c>
      <c r="D2" s="19" t="s">
        <v>135</v>
      </c>
      <c r="E2" s="19" t="s">
        <v>136</v>
      </c>
      <c r="F2" s="20"/>
    </row>
    <row r="3" spans="1:6" s="15" customFormat="1" ht="11.5" customHeight="1">
      <c r="A3" s="21">
        <v>1</v>
      </c>
      <c r="B3" s="22" t="s">
        <v>28</v>
      </c>
      <c r="C3" s="23" t="s">
        <v>15</v>
      </c>
      <c r="D3" s="24">
        <v>41607</v>
      </c>
      <c r="E3" s="24">
        <v>42004</v>
      </c>
      <c r="F3" s="25" t="s">
        <v>32</v>
      </c>
    </row>
    <row r="4" spans="1:6" s="18" customFormat="1" ht="11" customHeight="1">
      <c r="A4" s="26"/>
      <c r="B4" s="27" t="s">
        <v>123</v>
      </c>
      <c r="C4" s="26" t="s">
        <v>113</v>
      </c>
      <c r="D4" s="28">
        <v>41682</v>
      </c>
      <c r="E4" s="47" t="s">
        <v>137</v>
      </c>
      <c r="F4" s="26"/>
    </row>
    <row r="5" spans="1:6" s="1" customFormat="1">
      <c r="A5" s="29">
        <v>2</v>
      </c>
      <c r="B5" s="9" t="s">
        <v>35</v>
      </c>
      <c r="C5" s="29" t="s">
        <v>20</v>
      </c>
      <c r="D5" s="30">
        <v>41628</v>
      </c>
      <c r="E5" s="30">
        <v>41820</v>
      </c>
      <c r="F5" s="3" t="s">
        <v>6</v>
      </c>
    </row>
    <row r="6" spans="1:6" s="55" customFormat="1" ht="11">
      <c r="A6" s="51"/>
      <c r="B6" s="52" t="s">
        <v>51</v>
      </c>
      <c r="C6" s="51"/>
      <c r="D6" s="53"/>
      <c r="E6" s="53"/>
      <c r="F6" s="54"/>
    </row>
    <row r="7" spans="1:6" s="55" customFormat="1" ht="11">
      <c r="A7" s="51"/>
      <c r="B7" s="52" t="s">
        <v>109</v>
      </c>
      <c r="C7" s="51">
        <v>1</v>
      </c>
      <c r="D7" s="53">
        <v>41676</v>
      </c>
      <c r="E7" s="53">
        <v>41820</v>
      </c>
      <c r="F7" s="54"/>
    </row>
    <row r="8" spans="1:6" s="55" customFormat="1" ht="11">
      <c r="A8" s="51"/>
      <c r="B8" s="52" t="s">
        <v>129</v>
      </c>
      <c r="C8" s="51">
        <v>2</v>
      </c>
      <c r="D8" s="53">
        <v>41771</v>
      </c>
      <c r="E8" s="53">
        <v>41820</v>
      </c>
      <c r="F8" s="54"/>
    </row>
    <row r="9" spans="1:6" s="55" customFormat="1" ht="11">
      <c r="A9" s="51"/>
      <c r="B9" s="52" t="s">
        <v>131</v>
      </c>
      <c r="C9" s="51">
        <v>3</v>
      </c>
      <c r="D9" s="53">
        <v>41806</v>
      </c>
      <c r="E9" s="53">
        <v>42004</v>
      </c>
      <c r="F9" s="54"/>
    </row>
    <row r="10" spans="1:6" s="1" customFormat="1">
      <c r="A10" s="8">
        <v>3</v>
      </c>
      <c r="B10" s="31" t="s">
        <v>13</v>
      </c>
      <c r="C10" s="8" t="s">
        <v>21</v>
      </c>
      <c r="D10" s="32">
        <v>41628</v>
      </c>
      <c r="E10" s="32">
        <v>42004</v>
      </c>
      <c r="F10" s="8" t="s">
        <v>6</v>
      </c>
    </row>
    <row r="11" spans="1:6" s="1" customFormat="1">
      <c r="A11" s="29">
        <v>4</v>
      </c>
      <c r="B11" s="9" t="s">
        <v>11</v>
      </c>
      <c r="C11" s="29" t="s">
        <v>22</v>
      </c>
      <c r="D11" s="30">
        <v>41628</v>
      </c>
      <c r="E11" s="30">
        <v>42004</v>
      </c>
      <c r="F11" s="3" t="s">
        <v>6</v>
      </c>
    </row>
    <row r="12" spans="1:6" s="55" customFormat="1" ht="11">
      <c r="A12" s="51"/>
      <c r="B12" s="52" t="s">
        <v>46</v>
      </c>
      <c r="C12" s="51"/>
      <c r="D12" s="53"/>
      <c r="E12" s="53"/>
      <c r="F12" s="54"/>
    </row>
    <row r="13" spans="1:6" s="55" customFormat="1" ht="11">
      <c r="A13" s="51"/>
      <c r="B13" s="52" t="s">
        <v>50</v>
      </c>
      <c r="C13" s="51"/>
      <c r="D13" s="53"/>
      <c r="E13" s="53"/>
      <c r="F13" s="54"/>
    </row>
    <row r="14" spans="1:6" s="55" customFormat="1" ht="11">
      <c r="A14" s="51"/>
      <c r="B14" s="52" t="s">
        <v>47</v>
      </c>
      <c r="C14" s="51">
        <v>1</v>
      </c>
      <c r="D14" s="53">
        <v>41628</v>
      </c>
      <c r="E14" s="53">
        <v>42004</v>
      </c>
      <c r="F14" s="54"/>
    </row>
    <row r="15" spans="1:6" s="1" customFormat="1">
      <c r="A15" s="8">
        <v>5</v>
      </c>
      <c r="B15" s="31" t="s">
        <v>39</v>
      </c>
      <c r="C15" s="8" t="s">
        <v>23</v>
      </c>
      <c r="D15" s="32">
        <v>41628</v>
      </c>
      <c r="E15" s="32">
        <v>42004</v>
      </c>
      <c r="F15" s="5" t="s">
        <v>6</v>
      </c>
    </row>
    <row r="16" spans="1:6" s="1" customFormat="1">
      <c r="A16" s="33">
        <v>6</v>
      </c>
      <c r="B16" s="34" t="s">
        <v>14</v>
      </c>
      <c r="C16" s="33" t="s">
        <v>24</v>
      </c>
      <c r="D16" s="30">
        <v>41628</v>
      </c>
      <c r="E16" s="35">
        <v>42004</v>
      </c>
      <c r="F16" s="6" t="s">
        <v>6</v>
      </c>
    </row>
    <row r="17" spans="1:6" s="55" customFormat="1" ht="11">
      <c r="A17" s="56"/>
      <c r="B17" s="52" t="s">
        <v>46</v>
      </c>
      <c r="C17" s="56"/>
      <c r="D17" s="53"/>
      <c r="E17" s="57"/>
      <c r="F17" s="58"/>
    </row>
    <row r="18" spans="1:6" s="55" customFormat="1" ht="11">
      <c r="A18" s="56"/>
      <c r="B18" s="52" t="s">
        <v>50</v>
      </c>
      <c r="C18" s="56"/>
      <c r="D18" s="53"/>
      <c r="E18" s="57"/>
      <c r="F18" s="58"/>
    </row>
    <row r="19" spans="1:6" s="55" customFormat="1" ht="11">
      <c r="A19" s="51"/>
      <c r="B19" s="52" t="s">
        <v>48</v>
      </c>
      <c r="C19" s="51">
        <v>1</v>
      </c>
      <c r="D19" s="53">
        <v>41628</v>
      </c>
      <c r="E19" s="57">
        <v>42004</v>
      </c>
      <c r="F19" s="58"/>
    </row>
    <row r="20" spans="1:6" s="1" customFormat="1">
      <c r="A20" s="36">
        <v>7</v>
      </c>
      <c r="B20" s="37" t="s">
        <v>29</v>
      </c>
      <c r="C20" s="36" t="s">
        <v>25</v>
      </c>
      <c r="D20" s="32">
        <v>41628</v>
      </c>
      <c r="E20" s="32">
        <v>42004</v>
      </c>
      <c r="F20" s="5" t="s">
        <v>6</v>
      </c>
    </row>
    <row r="21" spans="1:6" s="1" customFormat="1">
      <c r="A21" s="29">
        <v>8</v>
      </c>
      <c r="B21" s="38" t="s">
        <v>44</v>
      </c>
      <c r="C21" s="29" t="s">
        <v>26</v>
      </c>
      <c r="D21" s="39">
        <v>41628</v>
      </c>
      <c r="E21" s="30">
        <v>42004</v>
      </c>
      <c r="F21" s="7" t="s">
        <v>32</v>
      </c>
    </row>
    <row r="22" spans="1:6" s="1" customFormat="1">
      <c r="A22" s="8">
        <v>9</v>
      </c>
      <c r="B22" s="40" t="s">
        <v>31</v>
      </c>
      <c r="C22" s="8" t="s">
        <v>27</v>
      </c>
      <c r="D22" s="32">
        <v>41628</v>
      </c>
      <c r="E22" s="32">
        <v>42004</v>
      </c>
      <c r="F22" s="5" t="s">
        <v>6</v>
      </c>
    </row>
    <row r="23" spans="1:6" s="1" customFormat="1">
      <c r="A23" s="29">
        <v>10</v>
      </c>
      <c r="B23" s="9" t="s">
        <v>30</v>
      </c>
      <c r="C23" s="29" t="s">
        <v>16</v>
      </c>
      <c r="D23" s="30">
        <v>41611</v>
      </c>
      <c r="E23" s="30">
        <v>42004</v>
      </c>
      <c r="F23" s="3" t="s">
        <v>6</v>
      </c>
    </row>
    <row r="24" spans="1:6" s="55" customFormat="1" ht="11">
      <c r="A24" s="51"/>
      <c r="B24" s="52" t="s">
        <v>42</v>
      </c>
      <c r="C24" s="51"/>
      <c r="D24" s="53">
        <v>41618</v>
      </c>
      <c r="E24" s="53"/>
      <c r="F24" s="54"/>
    </row>
    <row r="25" spans="1:6" s="55" customFormat="1" ht="11">
      <c r="A25" s="51"/>
      <c r="B25" s="52" t="s">
        <v>43</v>
      </c>
      <c r="C25" s="51"/>
      <c r="D25" s="53">
        <v>41620</v>
      </c>
      <c r="E25" s="53"/>
      <c r="F25" s="54"/>
    </row>
    <row r="26" spans="1:6" s="63" customFormat="1" ht="12" customHeight="1">
      <c r="A26" s="59"/>
      <c r="B26" s="60" t="s">
        <v>138</v>
      </c>
      <c r="C26" s="59">
        <v>1</v>
      </c>
      <c r="D26" s="61">
        <v>41743</v>
      </c>
      <c r="E26" s="61">
        <v>41820</v>
      </c>
      <c r="F26" s="62"/>
    </row>
    <row r="27" spans="1:6" s="1" customFormat="1">
      <c r="A27" s="8">
        <v>11</v>
      </c>
      <c r="B27" s="40" t="s">
        <v>1</v>
      </c>
      <c r="C27" s="8" t="s">
        <v>17</v>
      </c>
      <c r="D27" s="32">
        <v>41628</v>
      </c>
      <c r="E27" s="32">
        <v>42004</v>
      </c>
      <c r="F27" s="5" t="s">
        <v>6</v>
      </c>
    </row>
    <row r="28" spans="1:6" s="55" customFormat="1" ht="11">
      <c r="A28" s="64"/>
      <c r="B28" s="65" t="s">
        <v>127</v>
      </c>
      <c r="C28" s="64">
        <v>1</v>
      </c>
      <c r="D28" s="66">
        <v>41759</v>
      </c>
      <c r="E28" s="66"/>
      <c r="F28" s="67"/>
    </row>
    <row r="29" spans="1:6" s="1" customFormat="1">
      <c r="A29" s="29">
        <v>12</v>
      </c>
      <c r="B29" s="9" t="s">
        <v>8</v>
      </c>
      <c r="C29" s="29" t="s">
        <v>18</v>
      </c>
      <c r="D29" s="30">
        <v>41628</v>
      </c>
      <c r="E29" s="30">
        <v>42004</v>
      </c>
      <c r="F29" s="3" t="s">
        <v>9</v>
      </c>
    </row>
    <row r="30" spans="1:6" s="1" customFormat="1">
      <c r="A30" s="8">
        <v>13</v>
      </c>
      <c r="B30" s="31" t="s">
        <v>41</v>
      </c>
      <c r="C30" s="8" t="s">
        <v>19</v>
      </c>
      <c r="D30" s="32">
        <v>41628</v>
      </c>
      <c r="E30" s="43">
        <v>42004</v>
      </c>
      <c r="F30" s="48" t="s">
        <v>134</v>
      </c>
    </row>
    <row r="31" spans="1:6" s="10" customFormat="1">
      <c r="A31" s="29">
        <v>14</v>
      </c>
      <c r="B31" s="38" t="s">
        <v>10</v>
      </c>
      <c r="C31" s="29" t="s">
        <v>33</v>
      </c>
      <c r="D31" s="30">
        <v>41628</v>
      </c>
      <c r="E31" s="30">
        <v>42004</v>
      </c>
      <c r="F31" s="29" t="s">
        <v>6</v>
      </c>
    </row>
    <row r="32" spans="1:6" s="55" customFormat="1" ht="11">
      <c r="A32" s="51"/>
      <c r="B32" s="68" t="s">
        <v>133</v>
      </c>
      <c r="C32" s="69"/>
      <c r="D32" s="53">
        <v>41663</v>
      </c>
      <c r="E32" s="53"/>
      <c r="F32" s="51"/>
    </row>
    <row r="33" spans="1:6" s="10" customFormat="1">
      <c r="A33" s="8">
        <v>15</v>
      </c>
      <c r="B33" s="40" t="s">
        <v>37</v>
      </c>
      <c r="C33" s="8" t="s">
        <v>34</v>
      </c>
      <c r="D33" s="32">
        <v>41628</v>
      </c>
      <c r="E33" s="32">
        <v>42004</v>
      </c>
      <c r="F33" s="5" t="s">
        <v>6</v>
      </c>
    </row>
    <row r="34" spans="1:6" s="1" customFormat="1">
      <c r="A34" s="29">
        <v>16</v>
      </c>
      <c r="B34" s="38" t="s">
        <v>12</v>
      </c>
      <c r="C34" s="29" t="s">
        <v>38</v>
      </c>
      <c r="D34" s="30">
        <v>41628</v>
      </c>
      <c r="E34" s="30">
        <v>42004</v>
      </c>
      <c r="F34" s="7" t="s">
        <v>7</v>
      </c>
    </row>
    <row r="35" spans="1:6" s="55" customFormat="1" ht="11">
      <c r="A35" s="51"/>
      <c r="B35" s="70" t="s">
        <v>108</v>
      </c>
      <c r="C35" s="51">
        <v>1</v>
      </c>
      <c r="D35" s="53">
        <v>41673</v>
      </c>
      <c r="E35" s="53">
        <v>42004</v>
      </c>
      <c r="F35" s="54"/>
    </row>
    <row r="36" spans="1:6" s="1" customFormat="1">
      <c r="A36" s="8">
        <v>17</v>
      </c>
      <c r="B36" s="40" t="s">
        <v>2</v>
      </c>
      <c r="C36" s="8" t="s">
        <v>40</v>
      </c>
      <c r="D36" s="32">
        <v>41628</v>
      </c>
      <c r="E36" s="32">
        <v>42004</v>
      </c>
      <c r="F36" s="8" t="s">
        <v>6</v>
      </c>
    </row>
    <row r="37" spans="1:6" s="2" customFormat="1">
      <c r="A37" s="17">
        <v>18</v>
      </c>
      <c r="B37" s="41" t="s">
        <v>128</v>
      </c>
      <c r="C37" s="17" t="s">
        <v>45</v>
      </c>
      <c r="D37" s="42">
        <v>41048</v>
      </c>
      <c r="E37" s="42"/>
      <c r="F37" s="17"/>
    </row>
    <row r="38" spans="1:6" s="12" customFormat="1">
      <c r="A38" s="44">
        <v>8</v>
      </c>
      <c r="B38" s="45" t="s">
        <v>36</v>
      </c>
      <c r="C38" s="44" t="s">
        <v>49</v>
      </c>
      <c r="D38" s="46">
        <v>41257</v>
      </c>
      <c r="E38" s="46">
        <v>41639</v>
      </c>
      <c r="F38" s="11" t="s">
        <v>6</v>
      </c>
    </row>
  </sheetData>
  <pageMargins left="0.4" right="0.2" top="0.3" bottom="0.31" header="0.19" footer="0.22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zoomScale="90" zoomScaleNormal="90" workbookViewId="0">
      <pane ySplit="2" topLeftCell="A15" activePane="bottomLeft" state="frozen"/>
      <selection pane="bottomLeft" activeCell="D29" sqref="D29"/>
    </sheetView>
  </sheetViews>
  <sheetFormatPr baseColWidth="10" defaultRowHeight="13"/>
  <cols>
    <col min="1" max="1" width="7.6640625" customWidth="1"/>
    <col min="2" max="2" width="55.6640625" customWidth="1"/>
    <col min="3" max="3" width="10.5" customWidth="1"/>
    <col min="4" max="4" width="12.6640625" customWidth="1"/>
    <col min="5" max="5" width="10.6640625" customWidth="1"/>
    <col min="6" max="6" width="7.1640625" customWidth="1"/>
    <col min="7" max="7" width="12.1640625" customWidth="1"/>
    <col min="8" max="8" width="9.83203125" customWidth="1"/>
    <col min="9" max="9" width="12.33203125" customWidth="1"/>
    <col min="10" max="10" width="9.6640625" customWidth="1"/>
    <col min="11" max="11" width="17.5" style="4" customWidth="1"/>
    <col min="12" max="14" width="9.6640625" style="4" customWidth="1"/>
    <col min="15" max="15" width="46" customWidth="1"/>
    <col min="16" max="256" width="8.83203125" customWidth="1"/>
  </cols>
  <sheetData>
    <row r="1" spans="1:15">
      <c r="A1" s="154" t="s">
        <v>89</v>
      </c>
      <c r="B1" s="154"/>
      <c r="C1" s="152" t="s">
        <v>52</v>
      </c>
      <c r="D1" s="153" t="s">
        <v>53</v>
      </c>
      <c r="E1" s="153" t="s">
        <v>54</v>
      </c>
      <c r="F1" s="177" t="s">
        <v>82</v>
      </c>
      <c r="G1" s="177"/>
      <c r="H1" s="177"/>
      <c r="I1" s="162" t="s">
        <v>83</v>
      </c>
      <c r="J1" s="162"/>
      <c r="K1" s="159" t="s">
        <v>96</v>
      </c>
      <c r="L1" s="160"/>
      <c r="M1" s="160"/>
      <c r="N1" s="161"/>
      <c r="O1" s="155" t="s">
        <v>3</v>
      </c>
    </row>
    <row r="2" spans="1:15" ht="66">
      <c r="A2" s="154"/>
      <c r="B2" s="154"/>
      <c r="C2" s="152"/>
      <c r="D2" s="153"/>
      <c r="E2" s="153"/>
      <c r="F2" s="72" t="s">
        <v>71</v>
      </c>
      <c r="G2" s="73" t="s">
        <v>72</v>
      </c>
      <c r="H2" s="73" t="s">
        <v>73</v>
      </c>
      <c r="I2" s="74" t="s">
        <v>90</v>
      </c>
      <c r="J2" s="74" t="s">
        <v>120</v>
      </c>
      <c r="K2" s="75" t="s">
        <v>97</v>
      </c>
      <c r="L2" s="75" t="s">
        <v>98</v>
      </c>
      <c r="M2" s="75" t="s">
        <v>110</v>
      </c>
      <c r="N2" s="76" t="s">
        <v>119</v>
      </c>
      <c r="O2" s="155"/>
    </row>
    <row r="3" spans="1:15" ht="48" customHeight="1">
      <c r="A3" s="152" t="s">
        <v>57</v>
      </c>
      <c r="B3" s="77" t="s">
        <v>58</v>
      </c>
      <c r="C3" s="180" t="s">
        <v>55</v>
      </c>
      <c r="D3" s="78">
        <v>1.69</v>
      </c>
      <c r="E3" s="78">
        <v>0.91</v>
      </c>
      <c r="F3" s="79" t="s">
        <v>77</v>
      </c>
      <c r="G3" s="79" t="s">
        <v>77</v>
      </c>
      <c r="H3" s="79" t="s">
        <v>77</v>
      </c>
      <c r="I3" s="80" t="s">
        <v>107</v>
      </c>
      <c r="J3" s="81" t="s">
        <v>140</v>
      </c>
      <c r="K3" s="169" t="s">
        <v>124</v>
      </c>
      <c r="L3" s="82"/>
      <c r="M3" s="82"/>
      <c r="N3" s="82"/>
      <c r="O3" s="167" t="s">
        <v>93</v>
      </c>
    </row>
    <row r="4" spans="1:15" ht="35">
      <c r="A4" s="152"/>
      <c r="B4" s="77" t="s">
        <v>56</v>
      </c>
      <c r="C4" s="180"/>
      <c r="D4" s="78">
        <v>3.38</v>
      </c>
      <c r="E4" s="78">
        <v>1.82</v>
      </c>
      <c r="F4" s="79" t="s">
        <v>77</v>
      </c>
      <c r="G4" s="79" t="s">
        <v>77</v>
      </c>
      <c r="H4" s="79" t="s">
        <v>77</v>
      </c>
      <c r="I4" s="79" t="s">
        <v>77</v>
      </c>
      <c r="J4" s="81" t="s">
        <v>141</v>
      </c>
      <c r="K4" s="170"/>
      <c r="L4" s="82"/>
      <c r="M4" s="82"/>
      <c r="N4" s="82"/>
      <c r="O4" s="167"/>
    </row>
    <row r="5" spans="1:15" ht="66">
      <c r="A5" s="152" t="s">
        <v>84</v>
      </c>
      <c r="B5" s="77" t="s">
        <v>59</v>
      </c>
      <c r="C5" s="83" t="s">
        <v>61</v>
      </c>
      <c r="D5" s="171">
        <v>31650</v>
      </c>
      <c r="E5" s="171"/>
      <c r="F5" s="84">
        <v>0.2</v>
      </c>
      <c r="G5" s="84">
        <v>0.3</v>
      </c>
      <c r="H5" s="84">
        <v>0.2</v>
      </c>
      <c r="I5" s="85"/>
      <c r="J5" s="85"/>
      <c r="K5" s="86" t="s">
        <v>125</v>
      </c>
      <c r="L5" s="87"/>
      <c r="M5" s="87"/>
      <c r="N5" s="87"/>
      <c r="O5" s="167" t="s">
        <v>139</v>
      </c>
    </row>
    <row r="6" spans="1:15" ht="44">
      <c r="A6" s="152"/>
      <c r="B6" s="88" t="s">
        <v>142</v>
      </c>
      <c r="C6" s="83" t="s">
        <v>61</v>
      </c>
      <c r="D6" s="89" t="s">
        <v>77</v>
      </c>
      <c r="E6" s="89">
        <v>31650</v>
      </c>
      <c r="F6" s="84">
        <v>0.2</v>
      </c>
      <c r="G6" s="84">
        <v>0.3</v>
      </c>
      <c r="H6" s="84">
        <v>0.2</v>
      </c>
      <c r="I6" s="85"/>
      <c r="J6" s="85"/>
      <c r="K6" s="87"/>
      <c r="L6" s="86" t="s">
        <v>104</v>
      </c>
      <c r="M6" s="90"/>
      <c r="N6" s="90"/>
      <c r="O6" s="167"/>
    </row>
    <row r="7" spans="1:15" ht="32.5" customHeight="1">
      <c r="A7" s="152"/>
      <c r="B7" s="77" t="s">
        <v>60</v>
      </c>
      <c r="C7" s="83" t="s">
        <v>61</v>
      </c>
      <c r="D7" s="171">
        <v>27350</v>
      </c>
      <c r="E7" s="171"/>
      <c r="F7" s="84">
        <v>0.2</v>
      </c>
      <c r="G7" s="79" t="s">
        <v>77</v>
      </c>
      <c r="H7" s="84">
        <v>0.2</v>
      </c>
      <c r="I7" s="181">
        <v>21880</v>
      </c>
      <c r="J7" s="182"/>
      <c r="K7" s="91"/>
      <c r="L7" s="91"/>
      <c r="M7" s="91"/>
      <c r="N7" s="91"/>
      <c r="O7" s="168"/>
    </row>
    <row r="8" spans="1:15" ht="43.25" customHeight="1">
      <c r="A8" s="152"/>
      <c r="B8" s="77" t="s">
        <v>143</v>
      </c>
      <c r="C8" s="180" t="s">
        <v>68</v>
      </c>
      <c r="D8" s="156"/>
      <c r="E8" s="157"/>
      <c r="F8" s="155" t="s">
        <v>77</v>
      </c>
      <c r="G8" s="155" t="s">
        <v>77</v>
      </c>
      <c r="H8" s="163" t="s">
        <v>78</v>
      </c>
      <c r="I8" s="92"/>
      <c r="J8" s="92"/>
      <c r="K8" s="93"/>
      <c r="L8" s="94"/>
      <c r="M8" s="94"/>
      <c r="N8" s="93"/>
      <c r="O8" s="164" t="s">
        <v>115</v>
      </c>
    </row>
    <row r="9" spans="1:15">
      <c r="A9" s="152"/>
      <c r="B9" s="95" t="s">
        <v>62</v>
      </c>
      <c r="C9" s="180"/>
      <c r="D9" s="171">
        <v>15825</v>
      </c>
      <c r="E9" s="171"/>
      <c r="F9" s="155"/>
      <c r="G9" s="155"/>
      <c r="H9" s="163"/>
      <c r="I9" s="96"/>
      <c r="J9" s="96"/>
      <c r="K9" s="97"/>
      <c r="L9" s="98"/>
      <c r="M9" s="98"/>
      <c r="N9" s="97"/>
      <c r="O9" s="165"/>
    </row>
    <row r="10" spans="1:15">
      <c r="A10" s="152"/>
      <c r="B10" s="95" t="s">
        <v>63</v>
      </c>
      <c r="C10" s="180"/>
      <c r="D10" s="171">
        <v>31650</v>
      </c>
      <c r="E10" s="171"/>
      <c r="F10" s="155"/>
      <c r="G10" s="155"/>
      <c r="H10" s="163"/>
      <c r="I10" s="96"/>
      <c r="J10" s="96"/>
      <c r="K10" s="97"/>
      <c r="L10" s="98"/>
      <c r="M10" s="98"/>
      <c r="N10" s="97"/>
      <c r="O10" s="165"/>
    </row>
    <row r="11" spans="1:15" s="1" customFormat="1" ht="26">
      <c r="A11" s="152"/>
      <c r="B11" s="88" t="s">
        <v>144</v>
      </c>
      <c r="C11" s="76" t="s">
        <v>61</v>
      </c>
      <c r="D11" s="158">
        <v>31650</v>
      </c>
      <c r="E11" s="158"/>
      <c r="F11" s="84">
        <v>0.2</v>
      </c>
      <c r="G11" s="79" t="s">
        <v>77</v>
      </c>
      <c r="H11" s="84">
        <v>0.2</v>
      </c>
      <c r="I11" s="85"/>
      <c r="J11" s="85"/>
      <c r="K11" s="99"/>
      <c r="L11" s="87"/>
      <c r="M11" s="87"/>
      <c r="N11" s="100"/>
      <c r="O11" s="165"/>
    </row>
    <row r="12" spans="1:15" ht="41.5" customHeight="1">
      <c r="A12" s="152"/>
      <c r="B12" s="101" t="s">
        <v>116</v>
      </c>
      <c r="C12" s="102" t="s">
        <v>114</v>
      </c>
      <c r="D12" s="172">
        <v>31650</v>
      </c>
      <c r="E12" s="173"/>
      <c r="F12" s="79" t="s">
        <v>77</v>
      </c>
      <c r="G12" s="79" t="s">
        <v>77</v>
      </c>
      <c r="H12" s="103" t="s">
        <v>78</v>
      </c>
      <c r="I12" s="104"/>
      <c r="J12" s="104"/>
      <c r="K12" s="105"/>
      <c r="L12" s="106"/>
      <c r="M12" s="107"/>
      <c r="N12" s="105"/>
      <c r="O12" s="166"/>
    </row>
    <row r="13" spans="1:15" ht="26">
      <c r="A13" s="152"/>
      <c r="B13" s="77" t="s">
        <v>64</v>
      </c>
      <c r="C13" s="180" t="s">
        <v>68</v>
      </c>
      <c r="D13" s="156"/>
      <c r="E13" s="157"/>
      <c r="F13" s="155" t="s">
        <v>77</v>
      </c>
      <c r="G13" s="155" t="s">
        <v>77</v>
      </c>
      <c r="H13" s="174" t="s">
        <v>77</v>
      </c>
      <c r="I13" s="92"/>
      <c r="J13" s="92"/>
      <c r="K13" s="93"/>
      <c r="L13" s="93"/>
      <c r="M13" s="108"/>
      <c r="N13" s="108"/>
      <c r="O13" s="178" t="s">
        <v>95</v>
      </c>
    </row>
    <row r="14" spans="1:15">
      <c r="A14" s="152"/>
      <c r="B14" s="95" t="s">
        <v>65</v>
      </c>
      <c r="C14" s="180"/>
      <c r="D14" s="171">
        <v>13360</v>
      </c>
      <c r="E14" s="171"/>
      <c r="F14" s="155"/>
      <c r="G14" s="155"/>
      <c r="H14" s="174"/>
      <c r="I14" s="96"/>
      <c r="J14" s="96"/>
      <c r="K14" s="97"/>
      <c r="L14" s="97"/>
      <c r="M14" s="108"/>
      <c r="N14" s="108"/>
      <c r="O14" s="178"/>
    </row>
    <row r="15" spans="1:15">
      <c r="A15" s="152"/>
      <c r="B15" s="95" t="s">
        <v>66</v>
      </c>
      <c r="C15" s="180"/>
      <c r="D15" s="171">
        <v>20040</v>
      </c>
      <c r="E15" s="171"/>
      <c r="F15" s="155"/>
      <c r="G15" s="155"/>
      <c r="H15" s="174"/>
      <c r="I15" s="96"/>
      <c r="J15" s="96"/>
      <c r="K15" s="97"/>
      <c r="L15" s="97"/>
      <c r="M15" s="108"/>
      <c r="N15" s="108"/>
      <c r="O15" s="178"/>
    </row>
    <row r="16" spans="1:15">
      <c r="A16" s="152"/>
      <c r="B16" s="95" t="s">
        <v>67</v>
      </c>
      <c r="C16" s="180"/>
      <c r="D16" s="171">
        <v>26720</v>
      </c>
      <c r="E16" s="171"/>
      <c r="F16" s="155"/>
      <c r="G16" s="155"/>
      <c r="H16" s="174"/>
      <c r="I16" s="96"/>
      <c r="J16" s="96"/>
      <c r="K16" s="97"/>
      <c r="L16" s="97"/>
      <c r="M16" s="108"/>
      <c r="N16" s="108"/>
      <c r="O16" s="178"/>
    </row>
    <row r="17" spans="1:15">
      <c r="A17" s="152"/>
      <c r="B17" s="95" t="s">
        <v>76</v>
      </c>
      <c r="C17" s="180"/>
      <c r="D17" s="171">
        <v>33400</v>
      </c>
      <c r="E17" s="171"/>
      <c r="F17" s="155"/>
      <c r="G17" s="155"/>
      <c r="H17" s="174"/>
      <c r="I17" s="96"/>
      <c r="J17" s="96"/>
      <c r="K17" s="97"/>
      <c r="L17" s="97"/>
      <c r="M17" s="108"/>
      <c r="N17" s="108"/>
      <c r="O17" s="178"/>
    </row>
    <row r="18" spans="1:15">
      <c r="A18" s="152"/>
      <c r="B18" s="109" t="s">
        <v>85</v>
      </c>
      <c r="C18" s="180"/>
      <c r="D18" s="158">
        <v>10020</v>
      </c>
      <c r="E18" s="158"/>
      <c r="F18" s="155"/>
      <c r="G18" s="155"/>
      <c r="H18" s="174"/>
      <c r="I18" s="104"/>
      <c r="J18" s="104"/>
      <c r="K18" s="105"/>
      <c r="L18" s="105"/>
      <c r="M18" s="110"/>
      <c r="N18" s="111"/>
      <c r="O18" s="179"/>
    </row>
    <row r="19" spans="1:15" ht="35" customHeight="1">
      <c r="A19" s="152"/>
      <c r="B19" s="77" t="s">
        <v>69</v>
      </c>
      <c r="C19" s="83" t="s">
        <v>70</v>
      </c>
      <c r="D19" s="171">
        <v>4510</v>
      </c>
      <c r="E19" s="171"/>
      <c r="F19" s="79" t="s">
        <v>77</v>
      </c>
      <c r="G19" s="79" t="s">
        <v>77</v>
      </c>
      <c r="H19" s="79" t="s">
        <v>77</v>
      </c>
      <c r="I19" s="104"/>
      <c r="J19" s="104"/>
      <c r="K19" s="105"/>
      <c r="L19" s="105"/>
      <c r="M19" s="87"/>
      <c r="N19" s="87"/>
      <c r="O19" s="112" t="s">
        <v>95</v>
      </c>
    </row>
    <row r="20" spans="1:15" ht="39">
      <c r="A20" s="152"/>
      <c r="B20" s="77" t="s">
        <v>145</v>
      </c>
      <c r="C20" s="83" t="s">
        <v>81</v>
      </c>
      <c r="D20" s="171">
        <v>10700</v>
      </c>
      <c r="E20" s="152"/>
      <c r="F20" s="79" t="s">
        <v>77</v>
      </c>
      <c r="G20" s="79" t="s">
        <v>77</v>
      </c>
      <c r="H20" s="79" t="s">
        <v>77</v>
      </c>
      <c r="I20" s="85"/>
      <c r="J20" s="85"/>
      <c r="K20" s="87"/>
      <c r="L20" s="113" t="s">
        <v>130</v>
      </c>
      <c r="M20" s="87"/>
      <c r="N20" s="87"/>
      <c r="O20" s="112" t="s">
        <v>146</v>
      </c>
    </row>
    <row r="21" spans="1:15" ht="39">
      <c r="A21" s="152"/>
      <c r="B21" s="77" t="s">
        <v>74</v>
      </c>
      <c r="C21" s="83" t="s">
        <v>75</v>
      </c>
      <c r="D21" s="171">
        <v>100</v>
      </c>
      <c r="E21" s="171"/>
      <c r="F21" s="79" t="s">
        <v>77</v>
      </c>
      <c r="G21" s="79" t="s">
        <v>77</v>
      </c>
      <c r="H21" s="79" t="s">
        <v>77</v>
      </c>
      <c r="I21" s="85"/>
      <c r="J21" s="85"/>
      <c r="K21" s="87"/>
      <c r="L21" s="87"/>
      <c r="M21" s="87"/>
      <c r="N21" s="87"/>
      <c r="O21" s="112" t="s">
        <v>91</v>
      </c>
    </row>
    <row r="22" spans="1:15" ht="24">
      <c r="A22" s="152"/>
      <c r="B22" s="77" t="s">
        <v>79</v>
      </c>
      <c r="C22" s="83" t="s">
        <v>80</v>
      </c>
      <c r="D22" s="171">
        <v>540</v>
      </c>
      <c r="E22" s="171"/>
      <c r="F22" s="79" t="s">
        <v>77</v>
      </c>
      <c r="G22" s="79" t="s">
        <v>77</v>
      </c>
      <c r="H22" s="79" t="s">
        <v>77</v>
      </c>
      <c r="I22" s="85"/>
      <c r="J22" s="85"/>
      <c r="K22" s="87"/>
      <c r="L22" s="87"/>
      <c r="M22" s="87"/>
      <c r="N22" s="87"/>
      <c r="O22" s="112" t="s">
        <v>91</v>
      </c>
    </row>
    <row r="23" spans="1:15" ht="26">
      <c r="A23" s="152"/>
      <c r="B23" s="77" t="s">
        <v>86</v>
      </c>
      <c r="C23" s="114" t="s">
        <v>87</v>
      </c>
      <c r="D23" s="171">
        <v>1631</v>
      </c>
      <c r="E23" s="171"/>
      <c r="F23" s="79" t="s">
        <v>77</v>
      </c>
      <c r="G23" s="79" t="s">
        <v>77</v>
      </c>
      <c r="H23" s="79" t="s">
        <v>77</v>
      </c>
      <c r="I23" s="85"/>
      <c r="J23" s="85"/>
      <c r="K23" s="87"/>
      <c r="L23" s="87"/>
      <c r="M23" s="87"/>
      <c r="N23" s="87"/>
      <c r="O23" s="115" t="s">
        <v>92</v>
      </c>
    </row>
    <row r="24" spans="1:15">
      <c r="A24" s="78" t="s">
        <v>105</v>
      </c>
      <c r="B24" s="77" t="s">
        <v>101</v>
      </c>
      <c r="C24" s="114" t="s">
        <v>100</v>
      </c>
      <c r="D24" s="171">
        <v>22.1</v>
      </c>
      <c r="E24" s="171"/>
      <c r="F24" s="79" t="s">
        <v>77</v>
      </c>
      <c r="G24" s="79" t="s">
        <v>77</v>
      </c>
      <c r="H24" s="79" t="s">
        <v>77</v>
      </c>
      <c r="I24" s="85"/>
      <c r="J24" s="85"/>
      <c r="K24" s="87"/>
      <c r="L24" s="87"/>
      <c r="M24" s="87"/>
      <c r="N24" s="87"/>
      <c r="O24" s="115" t="s">
        <v>103</v>
      </c>
    </row>
    <row r="25" spans="1:15">
      <c r="A25" s="78" t="s">
        <v>105</v>
      </c>
      <c r="B25" s="77" t="s">
        <v>102</v>
      </c>
      <c r="C25" s="114" t="s">
        <v>100</v>
      </c>
      <c r="D25" s="171">
        <v>24.47</v>
      </c>
      <c r="E25" s="171"/>
      <c r="F25" s="79" t="s">
        <v>77</v>
      </c>
      <c r="G25" s="79" t="s">
        <v>77</v>
      </c>
      <c r="H25" s="79" t="s">
        <v>77</v>
      </c>
      <c r="I25" s="85"/>
      <c r="J25" s="85"/>
      <c r="K25" s="87"/>
      <c r="L25" s="87"/>
      <c r="M25" s="87"/>
      <c r="N25" s="87"/>
      <c r="O25" s="115" t="s">
        <v>103</v>
      </c>
    </row>
    <row r="26" spans="1:15" ht="26">
      <c r="A26" s="78" t="s">
        <v>106</v>
      </c>
      <c r="B26" s="77" t="s">
        <v>99</v>
      </c>
      <c r="C26" s="114" t="s">
        <v>100</v>
      </c>
      <c r="D26" s="171">
        <v>51.9</v>
      </c>
      <c r="E26" s="171"/>
      <c r="F26" s="79" t="s">
        <v>77</v>
      </c>
      <c r="G26" s="79" t="s">
        <v>77</v>
      </c>
      <c r="H26" s="79" t="s">
        <v>77</v>
      </c>
      <c r="I26" s="85"/>
      <c r="J26" s="85"/>
      <c r="K26" s="87"/>
      <c r="L26" s="87"/>
      <c r="M26" s="87"/>
      <c r="N26" s="87"/>
      <c r="O26" s="115" t="s">
        <v>118</v>
      </c>
    </row>
    <row r="27" spans="1:15">
      <c r="A27" s="116"/>
      <c r="B27" s="117"/>
      <c r="C27" s="118"/>
      <c r="D27" s="119"/>
      <c r="E27" s="119"/>
      <c r="F27" s="120"/>
      <c r="G27" s="120"/>
      <c r="H27" s="120"/>
      <c r="I27" s="121"/>
      <c r="J27" s="121"/>
      <c r="K27" s="122"/>
      <c r="L27" s="122"/>
      <c r="M27" s="122"/>
      <c r="N27" s="122"/>
      <c r="O27" s="123"/>
    </row>
    <row r="28" spans="1:15">
      <c r="A28" s="116"/>
      <c r="B28" s="124" t="s">
        <v>111</v>
      </c>
      <c r="C28" s="118"/>
      <c r="D28" s="119"/>
      <c r="E28" s="119"/>
      <c r="F28" s="120"/>
      <c r="G28" s="120"/>
      <c r="H28" s="120"/>
      <c r="I28" s="121"/>
      <c r="J28" s="121"/>
      <c r="K28" s="122"/>
      <c r="L28" s="122"/>
      <c r="M28" s="122"/>
      <c r="N28" s="122"/>
      <c r="O28" s="123"/>
    </row>
    <row r="29" spans="1:15" ht="26">
      <c r="A29" s="116"/>
      <c r="B29" s="124" t="s">
        <v>112</v>
      </c>
      <c r="C29" s="118"/>
      <c r="D29" s="119"/>
      <c r="E29" s="119"/>
      <c r="F29" s="120"/>
      <c r="G29" s="120"/>
      <c r="H29" s="120"/>
      <c r="I29" s="121"/>
      <c r="J29" s="121"/>
      <c r="K29" s="122"/>
      <c r="L29" s="122"/>
      <c r="M29" s="122"/>
      <c r="N29" s="122"/>
      <c r="O29" s="123"/>
    </row>
    <row r="30" spans="1:15" s="2" customFormat="1" ht="26">
      <c r="A30" s="15"/>
      <c r="B30" s="124" t="s">
        <v>88</v>
      </c>
      <c r="C30" s="125" t="s">
        <v>61</v>
      </c>
      <c r="D30" s="175">
        <v>30870</v>
      </c>
      <c r="E30" s="176"/>
      <c r="F30" s="126">
        <v>0.2</v>
      </c>
      <c r="G30" s="126">
        <v>0.3</v>
      </c>
      <c r="H30" s="126">
        <v>0.2</v>
      </c>
      <c r="I30" s="15"/>
      <c r="J30" s="15"/>
      <c r="K30" s="127"/>
      <c r="L30" s="127"/>
      <c r="M30" s="127"/>
      <c r="N30" s="127"/>
      <c r="O30" s="128" t="s">
        <v>94</v>
      </c>
    </row>
    <row r="31" spans="1:15">
      <c r="A31" s="15"/>
      <c r="B31" s="124"/>
      <c r="C31" s="129"/>
      <c r="D31" s="129"/>
      <c r="E31" s="129"/>
      <c r="F31" s="15"/>
      <c r="G31" s="15"/>
      <c r="H31" s="15"/>
      <c r="I31" s="15"/>
      <c r="J31" s="15"/>
      <c r="K31" s="127"/>
      <c r="L31" s="127"/>
      <c r="M31" s="127"/>
      <c r="N31" s="127"/>
      <c r="O31" s="15"/>
    </row>
    <row r="32" spans="1:15" s="16" customFormat="1">
      <c r="A32" s="130" t="s">
        <v>117</v>
      </c>
      <c r="B32" s="131"/>
      <c r="C32" s="131"/>
      <c r="D32" s="131"/>
      <c r="E32" s="131"/>
      <c r="F32" s="130"/>
      <c r="G32" s="130"/>
      <c r="H32" s="130"/>
      <c r="I32" s="130"/>
      <c r="J32" s="130"/>
      <c r="K32" s="132"/>
      <c r="L32" s="132"/>
      <c r="M32" s="132"/>
      <c r="N32" s="132"/>
      <c r="O32" s="130"/>
    </row>
    <row r="33" spans="1:15" s="16" customFormat="1">
      <c r="A33" s="130" t="s">
        <v>121</v>
      </c>
      <c r="B33" s="131"/>
      <c r="C33" s="131"/>
      <c r="D33" s="131"/>
      <c r="E33" s="131"/>
      <c r="F33" s="130"/>
      <c r="G33" s="130"/>
      <c r="H33" s="130"/>
      <c r="I33" s="130"/>
      <c r="J33" s="130"/>
      <c r="K33" s="132"/>
      <c r="L33" s="132"/>
      <c r="M33" s="132"/>
      <c r="N33" s="132"/>
      <c r="O33" s="130"/>
    </row>
    <row r="34" spans="1:15">
      <c r="A34" s="15" t="s">
        <v>122</v>
      </c>
      <c r="B34" s="15"/>
      <c r="C34" s="129"/>
      <c r="D34" s="129"/>
      <c r="E34" s="129"/>
      <c r="F34" s="15"/>
      <c r="G34" s="15"/>
      <c r="H34" s="15"/>
      <c r="I34" s="15"/>
      <c r="J34" s="15"/>
      <c r="K34" s="127"/>
      <c r="L34" s="127"/>
      <c r="M34" s="127"/>
      <c r="N34" s="127"/>
      <c r="O34" s="15"/>
    </row>
    <row r="35" spans="1:15">
      <c r="A35" s="15" t="s">
        <v>126</v>
      </c>
      <c r="B35" s="15"/>
      <c r="C35" s="129"/>
      <c r="D35" s="129"/>
      <c r="E35" s="129"/>
      <c r="F35" s="15"/>
      <c r="G35" s="15"/>
      <c r="H35" s="15"/>
      <c r="I35" s="15"/>
      <c r="J35" s="15"/>
      <c r="K35" s="127"/>
      <c r="L35" s="127"/>
      <c r="M35" s="127"/>
      <c r="N35" s="127"/>
      <c r="O35" s="15"/>
    </row>
    <row r="36" spans="1:15">
      <c r="A36" s="15"/>
      <c r="B36" s="124"/>
      <c r="C36" s="129"/>
      <c r="D36" s="129"/>
      <c r="E36" s="129"/>
      <c r="F36" s="15"/>
      <c r="G36" s="15"/>
      <c r="H36" s="15"/>
      <c r="I36" s="15"/>
      <c r="J36" s="15"/>
      <c r="K36" s="127"/>
      <c r="L36" s="127"/>
      <c r="M36" s="127"/>
      <c r="N36" s="127"/>
      <c r="O36" s="15"/>
    </row>
    <row r="37" spans="1:15">
      <c r="B37" s="13"/>
      <c r="C37" s="71"/>
      <c r="D37" s="71"/>
      <c r="E37" s="71"/>
      <c r="F37" s="2"/>
      <c r="G37" s="2"/>
      <c r="H37" s="2"/>
      <c r="I37" s="2"/>
      <c r="J37" s="2"/>
      <c r="K37" s="12"/>
      <c r="L37" s="12"/>
      <c r="M37" s="12"/>
      <c r="N37" s="12"/>
      <c r="O37" s="2"/>
    </row>
    <row r="38" spans="1:15">
      <c r="B38" s="13"/>
      <c r="C38" s="71"/>
      <c r="D38" s="71"/>
      <c r="E38" s="71"/>
      <c r="F38" s="2"/>
      <c r="G38" s="2"/>
      <c r="H38" s="2"/>
      <c r="I38" s="2"/>
      <c r="J38" s="2"/>
      <c r="K38" s="12"/>
      <c r="L38" s="12"/>
      <c r="M38" s="12"/>
      <c r="N38" s="12"/>
      <c r="O38" s="2"/>
    </row>
    <row r="39" spans="1:15">
      <c r="B39" s="13"/>
      <c r="C39" s="14"/>
      <c r="D39" s="71"/>
      <c r="E39" s="71"/>
      <c r="F39" s="2"/>
      <c r="G39" s="2"/>
      <c r="H39" s="2"/>
      <c r="I39" s="2"/>
      <c r="J39" s="2"/>
      <c r="K39" s="12"/>
      <c r="L39" s="12"/>
      <c r="M39" s="12"/>
      <c r="N39" s="12"/>
      <c r="O39" s="2"/>
    </row>
    <row r="40" spans="1:15">
      <c r="B40" s="13"/>
      <c r="C40" s="14"/>
      <c r="D40" s="71"/>
      <c r="E40" s="71"/>
      <c r="F40" s="2"/>
      <c r="G40" s="2"/>
      <c r="H40" s="2"/>
      <c r="I40" s="2"/>
      <c r="J40" s="2"/>
      <c r="K40" s="12"/>
      <c r="L40" s="12"/>
      <c r="M40" s="12"/>
      <c r="N40" s="12"/>
      <c r="O40" s="2"/>
    </row>
    <row r="41" spans="1:15">
      <c r="B41" s="13"/>
      <c r="C41" s="14"/>
      <c r="D41" s="71"/>
      <c r="E41" s="71"/>
      <c r="F41" s="2"/>
      <c r="G41" s="2"/>
      <c r="H41" s="2"/>
      <c r="I41" s="2"/>
      <c r="J41" s="2"/>
      <c r="K41" s="12"/>
      <c r="L41" s="12"/>
      <c r="M41" s="12"/>
      <c r="N41" s="12"/>
      <c r="O41" s="2"/>
    </row>
    <row r="42" spans="1:15">
      <c r="B42" s="13"/>
      <c r="C42" s="13"/>
    </row>
    <row r="43" spans="1:15">
      <c r="B43" s="13"/>
      <c r="C43" s="13"/>
    </row>
    <row r="44" spans="1:15">
      <c r="B44" s="13"/>
      <c r="C44" s="13"/>
    </row>
    <row r="45" spans="1:15">
      <c r="B45" s="13"/>
      <c r="C45" s="13"/>
    </row>
    <row r="46" spans="1:15">
      <c r="B46" s="13"/>
      <c r="C46" s="13"/>
    </row>
    <row r="47" spans="1:15">
      <c r="B47" s="13"/>
      <c r="C47" s="13"/>
    </row>
    <row r="48" spans="1:15">
      <c r="B48" s="13"/>
      <c r="C48" s="13"/>
    </row>
  </sheetData>
  <mergeCells count="47">
    <mergeCell ref="F1:H1"/>
    <mergeCell ref="O13:O18"/>
    <mergeCell ref="A3:A4"/>
    <mergeCell ref="C3:C4"/>
    <mergeCell ref="D5:E5"/>
    <mergeCell ref="D7:E7"/>
    <mergeCell ref="C8:C10"/>
    <mergeCell ref="D9:E9"/>
    <mergeCell ref="C13:C18"/>
    <mergeCell ref="I7:J7"/>
    <mergeCell ref="D23:E23"/>
    <mergeCell ref="D30:E30"/>
    <mergeCell ref="D14:E14"/>
    <mergeCell ref="D15:E15"/>
    <mergeCell ref="D16:E16"/>
    <mergeCell ref="D17:E17"/>
    <mergeCell ref="D19:E19"/>
    <mergeCell ref="D18:E18"/>
    <mergeCell ref="D26:E26"/>
    <mergeCell ref="D25:E25"/>
    <mergeCell ref="D24:E24"/>
    <mergeCell ref="D10:E10"/>
    <mergeCell ref="D12:E12"/>
    <mergeCell ref="F13:F18"/>
    <mergeCell ref="G13:G18"/>
    <mergeCell ref="H13:H18"/>
    <mergeCell ref="D21:E21"/>
    <mergeCell ref="D13:E13"/>
    <mergeCell ref="D22:E22"/>
    <mergeCell ref="D20:E20"/>
    <mergeCell ref="F8:F10"/>
    <mergeCell ref="G8:G10"/>
    <mergeCell ref="H8:H10"/>
    <mergeCell ref="O8:O12"/>
    <mergeCell ref="O3:O4"/>
    <mergeCell ref="O5:O7"/>
    <mergeCell ref="K3:K4"/>
    <mergeCell ref="A5:A23"/>
    <mergeCell ref="C1:C2"/>
    <mergeCell ref="D1:D2"/>
    <mergeCell ref="E1:E2"/>
    <mergeCell ref="A1:B2"/>
    <mergeCell ref="O1:O2"/>
    <mergeCell ref="D8:E8"/>
    <mergeCell ref="D11:E11"/>
    <mergeCell ref="K1:N1"/>
    <mergeCell ref="I1:J1"/>
  </mergeCells>
  <pageMargins left="0.28999999999999998" right="0.2" top="0.27" bottom="0.3" header="0.19" footer="0.18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"/>
  <sheetViews>
    <sheetView tabSelected="1" workbookViewId="0">
      <pane ySplit="1" topLeftCell="A2" activePane="bottomLeft" state="frozen"/>
      <selection pane="bottomLeft" activeCell="N7" sqref="N7"/>
    </sheetView>
  </sheetViews>
  <sheetFormatPr baseColWidth="10" defaultRowHeight="13"/>
  <cols>
    <col min="1" max="1" width="5.5" style="133" customWidth="1"/>
    <col min="2" max="2" width="43.83203125" style="133" customWidth="1"/>
    <col min="3" max="4" width="9.1640625" style="133" customWidth="1"/>
    <col min="5" max="5" width="12.5" style="133" customWidth="1"/>
    <col min="6" max="6" width="14.1640625" style="133" customWidth="1"/>
    <col min="7" max="23" width="9.1640625" style="133" customWidth="1"/>
    <col min="24" max="256" width="8.83203125" customWidth="1"/>
  </cols>
  <sheetData>
    <row r="1" spans="1:6" ht="40.5" customHeight="1">
      <c r="A1" s="150" t="s">
        <v>147</v>
      </c>
      <c r="B1" s="151" t="s">
        <v>149</v>
      </c>
      <c r="C1" s="151" t="s">
        <v>151</v>
      </c>
      <c r="D1" s="151" t="s">
        <v>152</v>
      </c>
      <c r="E1" s="151" t="s">
        <v>153</v>
      </c>
      <c r="F1" s="151" t="s">
        <v>155</v>
      </c>
    </row>
    <row r="2" spans="1:6">
      <c r="A2" s="135" t="s">
        <v>148</v>
      </c>
      <c r="B2" s="135">
        <v>2</v>
      </c>
      <c r="C2" s="135">
        <v>3</v>
      </c>
      <c r="D2" s="135">
        <v>4</v>
      </c>
      <c r="E2" s="135">
        <v>5</v>
      </c>
      <c r="F2" s="135">
        <v>6</v>
      </c>
    </row>
    <row r="3" spans="1:6" ht="32.25" customHeight="1">
      <c r="A3" s="136" t="s">
        <v>148</v>
      </c>
      <c r="B3" s="137" t="s">
        <v>150</v>
      </c>
      <c r="C3" s="138" t="s">
        <v>154</v>
      </c>
      <c r="D3" s="139">
        <v>37.81</v>
      </c>
      <c r="E3" s="139">
        <f>F3/D3</f>
        <v>57.012695054218462</v>
      </c>
      <c r="F3" s="139">
        <v>2155.65</v>
      </c>
    </row>
    <row r="4" spans="1:6" ht="54.75" customHeight="1">
      <c r="A4" s="136" t="s">
        <v>156</v>
      </c>
      <c r="B4" s="137" t="s">
        <v>225</v>
      </c>
      <c r="C4" s="138" t="s">
        <v>157</v>
      </c>
      <c r="D4" s="140">
        <v>1</v>
      </c>
      <c r="E4" s="139">
        <f>F4/D4</f>
        <v>7360</v>
      </c>
      <c r="F4" s="139">
        <v>7360</v>
      </c>
    </row>
    <row r="5" spans="1:6">
      <c r="A5" s="183" t="s">
        <v>158</v>
      </c>
      <c r="B5" s="183"/>
      <c r="C5" s="183"/>
      <c r="D5" s="183"/>
      <c r="E5" s="183"/>
      <c r="F5" s="183"/>
    </row>
    <row r="6" spans="1:6">
      <c r="A6" s="141" t="s">
        <v>148</v>
      </c>
      <c r="B6" s="142" t="s">
        <v>159</v>
      </c>
      <c r="C6" s="143" t="s">
        <v>157</v>
      </c>
      <c r="D6" s="144">
        <v>3</v>
      </c>
      <c r="E6" s="145">
        <f>F6/D6</f>
        <v>1282.26</v>
      </c>
      <c r="F6" s="145">
        <v>3846.78</v>
      </c>
    </row>
    <row r="7" spans="1:6">
      <c r="A7" s="141" t="s">
        <v>156</v>
      </c>
      <c r="B7" s="142" t="s">
        <v>160</v>
      </c>
      <c r="C7" s="143" t="s">
        <v>157</v>
      </c>
      <c r="D7" s="144">
        <v>1</v>
      </c>
      <c r="E7" s="145">
        <f t="shared" ref="E7:E26" si="0">F7/D7</f>
        <v>9349.31</v>
      </c>
      <c r="F7" s="145">
        <v>9349.31</v>
      </c>
    </row>
    <row r="8" spans="1:6">
      <c r="A8" s="141" t="s">
        <v>165</v>
      </c>
      <c r="B8" s="142" t="s">
        <v>161</v>
      </c>
      <c r="C8" s="143" t="s">
        <v>157</v>
      </c>
      <c r="D8" s="144">
        <v>12</v>
      </c>
      <c r="E8" s="145">
        <f t="shared" si="0"/>
        <v>1131.5074999999999</v>
      </c>
      <c r="F8" s="145">
        <v>13578.09</v>
      </c>
    </row>
    <row r="9" spans="1:6">
      <c r="A9" s="143">
        <v>11</v>
      </c>
      <c r="B9" s="142" t="s">
        <v>162</v>
      </c>
      <c r="C9" s="143" t="s">
        <v>157</v>
      </c>
      <c r="D9" s="144">
        <v>24</v>
      </c>
      <c r="E9" s="145">
        <f t="shared" si="0"/>
        <v>853.29333333333341</v>
      </c>
      <c r="F9" s="145">
        <v>20479.04</v>
      </c>
    </row>
    <row r="10" spans="1:6">
      <c r="A10" s="143">
        <v>12</v>
      </c>
      <c r="B10" s="142" t="s">
        <v>163</v>
      </c>
      <c r="C10" s="143" t="s">
        <v>157</v>
      </c>
      <c r="D10" s="144">
        <v>11</v>
      </c>
      <c r="E10" s="145">
        <f t="shared" si="0"/>
        <v>1699.9163636363637</v>
      </c>
      <c r="F10" s="145">
        <v>18699.080000000002</v>
      </c>
    </row>
    <row r="11" spans="1:6">
      <c r="A11" s="143">
        <v>13</v>
      </c>
      <c r="B11" s="142" t="s">
        <v>164</v>
      </c>
      <c r="C11" s="143" t="s">
        <v>157</v>
      </c>
      <c r="D11" s="144">
        <v>9</v>
      </c>
      <c r="E11" s="145">
        <f t="shared" si="0"/>
        <v>1350.0322222222223</v>
      </c>
      <c r="F11" s="145">
        <v>12150.29</v>
      </c>
    </row>
    <row r="12" spans="1:6">
      <c r="A12" s="143">
        <v>3</v>
      </c>
      <c r="B12" s="142" t="s">
        <v>166</v>
      </c>
      <c r="C12" s="143" t="s">
        <v>157</v>
      </c>
      <c r="D12" s="144">
        <v>44</v>
      </c>
      <c r="E12" s="145">
        <f t="shared" si="0"/>
        <v>7.8050000000000006</v>
      </c>
      <c r="F12" s="145">
        <v>343.42</v>
      </c>
    </row>
    <row r="13" spans="1:6">
      <c r="A13" s="143">
        <v>4</v>
      </c>
      <c r="B13" s="142" t="s">
        <v>167</v>
      </c>
      <c r="C13" s="143" t="s">
        <v>157</v>
      </c>
      <c r="D13" s="144">
        <v>44</v>
      </c>
      <c r="E13" s="145">
        <f t="shared" si="0"/>
        <v>9.1918181818181814</v>
      </c>
      <c r="F13" s="145">
        <v>404.44</v>
      </c>
    </row>
    <row r="14" spans="1:6">
      <c r="A14" s="143">
        <v>5</v>
      </c>
      <c r="B14" s="142" t="s">
        <v>168</v>
      </c>
      <c r="C14" s="143" t="s">
        <v>157</v>
      </c>
      <c r="D14" s="144">
        <v>46</v>
      </c>
      <c r="E14" s="145">
        <f t="shared" si="0"/>
        <v>22.763913043478261</v>
      </c>
      <c r="F14" s="145">
        <v>1047.1400000000001</v>
      </c>
    </row>
    <row r="15" spans="1:6">
      <c r="A15" s="143">
        <v>6</v>
      </c>
      <c r="B15" s="142" t="s">
        <v>169</v>
      </c>
      <c r="C15" s="143" t="s">
        <v>157</v>
      </c>
      <c r="D15" s="144">
        <v>50</v>
      </c>
      <c r="E15" s="145">
        <f t="shared" si="0"/>
        <v>23.244800000000001</v>
      </c>
      <c r="F15" s="145">
        <v>1162.24</v>
      </c>
    </row>
    <row r="16" spans="1:6">
      <c r="A16" s="143">
        <v>7</v>
      </c>
      <c r="B16" s="142" t="s">
        <v>170</v>
      </c>
      <c r="C16" s="143" t="s">
        <v>157</v>
      </c>
      <c r="D16" s="144">
        <v>14</v>
      </c>
      <c r="E16" s="145">
        <f t="shared" si="0"/>
        <v>922.06999999999994</v>
      </c>
      <c r="F16" s="145">
        <v>12908.98</v>
      </c>
    </row>
    <row r="17" spans="1:6">
      <c r="A17" s="143">
        <v>8</v>
      </c>
      <c r="B17" s="142" t="s">
        <v>224</v>
      </c>
      <c r="C17" s="143" t="s">
        <v>157</v>
      </c>
      <c r="D17" s="144">
        <v>358</v>
      </c>
      <c r="E17" s="145">
        <f t="shared" si="0"/>
        <v>79.61368715083799</v>
      </c>
      <c r="F17" s="145">
        <v>28501.7</v>
      </c>
    </row>
    <row r="18" spans="1:6">
      <c r="A18" s="143">
        <v>9</v>
      </c>
      <c r="B18" s="142" t="s">
        <v>171</v>
      </c>
      <c r="C18" s="143" t="s">
        <v>157</v>
      </c>
      <c r="D18" s="144">
        <v>54</v>
      </c>
      <c r="E18" s="145">
        <f t="shared" si="0"/>
        <v>154.01944444444442</v>
      </c>
      <c r="F18" s="145">
        <v>8317.0499999999993</v>
      </c>
    </row>
    <row r="19" spans="1:6">
      <c r="A19" s="143">
        <v>14</v>
      </c>
      <c r="B19" s="142" t="s">
        <v>172</v>
      </c>
      <c r="C19" s="143" t="s">
        <v>157</v>
      </c>
      <c r="D19" s="144">
        <v>47</v>
      </c>
      <c r="E19" s="145">
        <f t="shared" si="0"/>
        <v>35.868297872340428</v>
      </c>
      <c r="F19" s="145">
        <v>1685.81</v>
      </c>
    </row>
    <row r="20" spans="1:6">
      <c r="A20" s="143">
        <v>15</v>
      </c>
      <c r="B20" s="142" t="s">
        <v>173</v>
      </c>
      <c r="C20" s="143" t="s">
        <v>157</v>
      </c>
      <c r="D20" s="144">
        <v>50</v>
      </c>
      <c r="E20" s="145">
        <f t="shared" si="0"/>
        <v>49.846199999999996</v>
      </c>
      <c r="F20" s="145">
        <v>2492.31</v>
      </c>
    </row>
    <row r="21" spans="1:6">
      <c r="A21" s="143">
        <v>16</v>
      </c>
      <c r="B21" s="142" t="s">
        <v>174</v>
      </c>
      <c r="C21" s="143" t="s">
        <v>157</v>
      </c>
      <c r="D21" s="144">
        <v>42</v>
      </c>
      <c r="E21" s="145">
        <f t="shared" si="0"/>
        <v>79.771190476190469</v>
      </c>
      <c r="F21" s="145">
        <v>3350.39</v>
      </c>
    </row>
    <row r="22" spans="1:6">
      <c r="A22" s="143">
        <v>17</v>
      </c>
      <c r="B22" s="142" t="s">
        <v>175</v>
      </c>
      <c r="C22" s="143" t="s">
        <v>157</v>
      </c>
      <c r="D22" s="144">
        <v>45</v>
      </c>
      <c r="E22" s="145">
        <f t="shared" si="0"/>
        <v>9.2411111111111115</v>
      </c>
      <c r="F22" s="145">
        <v>415.85</v>
      </c>
    </row>
    <row r="23" spans="1:6">
      <c r="A23" s="143">
        <v>18</v>
      </c>
      <c r="B23" s="142" t="s">
        <v>176</v>
      </c>
      <c r="C23" s="143" t="s">
        <v>157</v>
      </c>
      <c r="D23" s="144">
        <v>1</v>
      </c>
      <c r="E23" s="145">
        <f t="shared" si="0"/>
        <v>24659.439999999999</v>
      </c>
      <c r="F23" s="145">
        <v>24659.439999999999</v>
      </c>
    </row>
    <row r="24" spans="1:6">
      <c r="A24" s="143">
        <v>19</v>
      </c>
      <c r="B24" s="142" t="s">
        <v>177</v>
      </c>
      <c r="C24" s="143" t="s">
        <v>157</v>
      </c>
      <c r="D24" s="144">
        <v>2</v>
      </c>
      <c r="E24" s="145">
        <f t="shared" si="0"/>
        <v>28750</v>
      </c>
      <c r="F24" s="145">
        <v>57500</v>
      </c>
    </row>
    <row r="25" spans="1:6">
      <c r="A25" s="143">
        <v>20</v>
      </c>
      <c r="B25" s="142" t="s">
        <v>178</v>
      </c>
      <c r="C25" s="143" t="s">
        <v>157</v>
      </c>
      <c r="D25" s="144">
        <v>9</v>
      </c>
      <c r="E25" s="145">
        <f t="shared" si="0"/>
        <v>393.53</v>
      </c>
      <c r="F25" s="145">
        <v>3541.77</v>
      </c>
    </row>
    <row r="26" spans="1:6">
      <c r="A26" s="143">
        <v>21</v>
      </c>
      <c r="B26" s="142" t="s">
        <v>179</v>
      </c>
      <c r="C26" s="143" t="s">
        <v>157</v>
      </c>
      <c r="D26" s="144">
        <v>3</v>
      </c>
      <c r="E26" s="145">
        <f t="shared" si="0"/>
        <v>251.04666666666665</v>
      </c>
      <c r="F26" s="145">
        <v>753.14</v>
      </c>
    </row>
    <row r="27" spans="1:6">
      <c r="A27" s="184" t="s">
        <v>180</v>
      </c>
      <c r="B27" s="184"/>
      <c r="C27" s="184"/>
      <c r="D27" s="184"/>
      <c r="E27" s="184"/>
      <c r="F27" s="184"/>
    </row>
    <row r="28" spans="1:6">
      <c r="A28" s="146">
        <v>1</v>
      </c>
      <c r="B28" s="147" t="s">
        <v>181</v>
      </c>
      <c r="C28" s="148" t="s">
        <v>220</v>
      </c>
      <c r="D28" s="149">
        <v>4.9800000000000004</v>
      </c>
      <c r="E28" s="139">
        <f>F28/D28</f>
        <v>16020.01204819277</v>
      </c>
      <c r="F28" s="139">
        <v>79779.66</v>
      </c>
    </row>
    <row r="29" spans="1:6">
      <c r="A29" s="146">
        <v>2</v>
      </c>
      <c r="B29" s="147" t="s">
        <v>182</v>
      </c>
      <c r="C29" s="148" t="s">
        <v>220</v>
      </c>
      <c r="D29" s="149">
        <v>16.510000000000002</v>
      </c>
      <c r="E29" s="139">
        <f t="shared" ref="E29:E66" si="1">F29/D29</f>
        <v>4116.6020593579651</v>
      </c>
      <c r="F29" s="139">
        <v>67965.100000000006</v>
      </c>
    </row>
    <row r="30" spans="1:6">
      <c r="A30" s="146">
        <v>3</v>
      </c>
      <c r="B30" s="147" t="s">
        <v>183</v>
      </c>
      <c r="C30" s="148" t="s">
        <v>221</v>
      </c>
      <c r="D30" s="149">
        <v>1</v>
      </c>
      <c r="E30" s="139">
        <f t="shared" si="1"/>
        <v>6035.08</v>
      </c>
      <c r="F30" s="139">
        <v>6035.08</v>
      </c>
    </row>
    <row r="31" spans="1:6">
      <c r="A31" s="146">
        <v>4</v>
      </c>
      <c r="B31" s="147" t="s">
        <v>184</v>
      </c>
      <c r="C31" s="148" t="s">
        <v>221</v>
      </c>
      <c r="D31" s="149">
        <v>1</v>
      </c>
      <c r="E31" s="139">
        <f t="shared" si="1"/>
        <v>6035.08</v>
      </c>
      <c r="F31" s="139">
        <v>6035.08</v>
      </c>
    </row>
    <row r="32" spans="1:6">
      <c r="A32" s="146">
        <v>5</v>
      </c>
      <c r="B32" s="147" t="s">
        <v>185</v>
      </c>
      <c r="C32" s="148" t="s">
        <v>221</v>
      </c>
      <c r="D32" s="149">
        <v>3</v>
      </c>
      <c r="E32" s="139">
        <f t="shared" si="1"/>
        <v>6035.0766666666668</v>
      </c>
      <c r="F32" s="139">
        <v>18105.23</v>
      </c>
    </row>
    <row r="33" spans="1:6">
      <c r="A33" s="146">
        <v>6</v>
      </c>
      <c r="B33" s="147" t="s">
        <v>186</v>
      </c>
      <c r="C33" s="148" t="s">
        <v>221</v>
      </c>
      <c r="D33" s="149">
        <v>67</v>
      </c>
      <c r="E33" s="139">
        <f t="shared" si="1"/>
        <v>66.999402985074624</v>
      </c>
      <c r="F33" s="139">
        <v>4488.96</v>
      </c>
    </row>
    <row r="34" spans="1:6">
      <c r="A34" s="146">
        <v>7</v>
      </c>
      <c r="B34" s="147" t="s">
        <v>187</v>
      </c>
      <c r="C34" s="148" t="s">
        <v>221</v>
      </c>
      <c r="D34" s="149">
        <v>23</v>
      </c>
      <c r="E34" s="139">
        <f t="shared" si="1"/>
        <v>21.041304347826088</v>
      </c>
      <c r="F34" s="139">
        <v>483.95</v>
      </c>
    </row>
    <row r="35" spans="1:6">
      <c r="A35" s="146">
        <v>8</v>
      </c>
      <c r="B35" s="147" t="s">
        <v>188</v>
      </c>
      <c r="C35" s="148" t="s">
        <v>221</v>
      </c>
      <c r="D35" s="149">
        <v>13</v>
      </c>
      <c r="E35" s="139">
        <f t="shared" si="1"/>
        <v>36.447692307692307</v>
      </c>
      <c r="F35" s="139">
        <v>473.82</v>
      </c>
    </row>
    <row r="36" spans="1:6">
      <c r="A36" s="146">
        <v>9</v>
      </c>
      <c r="B36" s="147" t="s">
        <v>189</v>
      </c>
      <c r="C36" s="148" t="s">
        <v>222</v>
      </c>
      <c r="D36" s="149">
        <v>12.85</v>
      </c>
      <c r="E36" s="139">
        <f t="shared" si="1"/>
        <v>6785</v>
      </c>
      <c r="F36" s="139">
        <v>87187.25</v>
      </c>
    </row>
    <row r="37" spans="1:6">
      <c r="A37" s="146">
        <v>10</v>
      </c>
      <c r="B37" s="147" t="s">
        <v>190</v>
      </c>
      <c r="C37" s="148" t="s">
        <v>221</v>
      </c>
      <c r="D37" s="149">
        <v>2</v>
      </c>
      <c r="E37" s="139">
        <f t="shared" si="1"/>
        <v>271.39999999999998</v>
      </c>
      <c r="F37" s="139">
        <v>542.79999999999995</v>
      </c>
    </row>
    <row r="38" spans="1:6">
      <c r="A38" s="146">
        <v>11</v>
      </c>
      <c r="B38" s="147" t="s">
        <v>191</v>
      </c>
      <c r="C38" s="148" t="s">
        <v>220</v>
      </c>
      <c r="D38" s="149">
        <v>100</v>
      </c>
      <c r="E38" s="139">
        <f t="shared" si="1"/>
        <v>127.14239999999999</v>
      </c>
      <c r="F38" s="139">
        <v>12714.24</v>
      </c>
    </row>
    <row r="39" spans="1:6">
      <c r="A39" s="146">
        <v>12</v>
      </c>
      <c r="B39" s="147" t="s">
        <v>192</v>
      </c>
      <c r="C39" s="148" t="s">
        <v>221</v>
      </c>
      <c r="D39" s="149">
        <v>30</v>
      </c>
      <c r="E39" s="139">
        <f t="shared" si="1"/>
        <v>255.20433333333332</v>
      </c>
      <c r="F39" s="139">
        <v>7656.13</v>
      </c>
    </row>
    <row r="40" spans="1:6">
      <c r="A40" s="146">
        <v>13</v>
      </c>
      <c r="B40" s="147" t="s">
        <v>193</v>
      </c>
      <c r="C40" s="148" t="s">
        <v>221</v>
      </c>
      <c r="D40" s="149">
        <v>5</v>
      </c>
      <c r="E40" s="139">
        <f t="shared" si="1"/>
        <v>288.702</v>
      </c>
      <c r="F40" s="139">
        <v>1443.51</v>
      </c>
    </row>
    <row r="41" spans="1:6">
      <c r="A41" s="146">
        <v>14</v>
      </c>
      <c r="B41" s="147" t="s">
        <v>194</v>
      </c>
      <c r="C41" s="148" t="s">
        <v>221</v>
      </c>
      <c r="D41" s="149">
        <v>7</v>
      </c>
      <c r="E41" s="139">
        <f t="shared" si="1"/>
        <v>28246.528571428575</v>
      </c>
      <c r="F41" s="139">
        <v>197725.7</v>
      </c>
    </row>
    <row r="42" spans="1:6">
      <c r="A42" s="146">
        <v>15</v>
      </c>
      <c r="B42" s="147" t="s">
        <v>195</v>
      </c>
      <c r="C42" s="148" t="s">
        <v>221</v>
      </c>
      <c r="D42" s="149">
        <v>25</v>
      </c>
      <c r="E42" s="139">
        <f t="shared" si="1"/>
        <v>241.54</v>
      </c>
      <c r="F42" s="139">
        <v>6038.5</v>
      </c>
    </row>
    <row r="43" spans="1:6">
      <c r="A43" s="146">
        <v>16</v>
      </c>
      <c r="B43" s="147" t="s">
        <v>196</v>
      </c>
      <c r="C43" s="148" t="s">
        <v>221</v>
      </c>
      <c r="D43" s="149">
        <v>5</v>
      </c>
      <c r="E43" s="139">
        <f t="shared" si="1"/>
        <v>1076.4000000000001</v>
      </c>
      <c r="F43" s="139">
        <v>5382</v>
      </c>
    </row>
    <row r="44" spans="1:6">
      <c r="A44" s="146">
        <v>17</v>
      </c>
      <c r="B44" s="147" t="s">
        <v>197</v>
      </c>
      <c r="C44" s="148" t="s">
        <v>221</v>
      </c>
      <c r="D44" s="149">
        <v>56</v>
      </c>
      <c r="E44" s="139">
        <f t="shared" si="1"/>
        <v>39.525357142857146</v>
      </c>
      <c r="F44" s="139">
        <v>2213.42</v>
      </c>
    </row>
    <row r="45" spans="1:6">
      <c r="A45" s="146">
        <v>18</v>
      </c>
      <c r="B45" s="147" t="s">
        <v>198</v>
      </c>
      <c r="C45" s="148" t="s">
        <v>220</v>
      </c>
      <c r="D45" s="149">
        <v>4.4800000000000004</v>
      </c>
      <c r="E45" s="139">
        <f t="shared" si="1"/>
        <v>3844.8303571428569</v>
      </c>
      <c r="F45" s="139">
        <v>17224.84</v>
      </c>
    </row>
    <row r="46" spans="1:6">
      <c r="A46" s="146">
        <v>19</v>
      </c>
      <c r="B46" s="147" t="s">
        <v>199</v>
      </c>
      <c r="C46" s="148" t="s">
        <v>220</v>
      </c>
      <c r="D46" s="149">
        <v>10.098000000000001</v>
      </c>
      <c r="E46" s="139">
        <f t="shared" si="1"/>
        <v>3844.8296692414333</v>
      </c>
      <c r="F46" s="139">
        <v>38825.089999999997</v>
      </c>
    </row>
    <row r="47" spans="1:6">
      <c r="A47" s="146">
        <v>20</v>
      </c>
      <c r="B47" s="147" t="s">
        <v>200</v>
      </c>
      <c r="C47" s="148" t="s">
        <v>220</v>
      </c>
      <c r="D47" s="149">
        <v>4.8</v>
      </c>
      <c r="E47" s="139">
        <f t="shared" si="1"/>
        <v>5520.7229166666675</v>
      </c>
      <c r="F47" s="139">
        <v>26499.47</v>
      </c>
    </row>
    <row r="48" spans="1:6">
      <c r="A48" s="146">
        <v>21</v>
      </c>
      <c r="B48" s="147" t="s">
        <v>201</v>
      </c>
      <c r="C48" s="148" t="s">
        <v>220</v>
      </c>
      <c r="D48" s="149">
        <v>0.81</v>
      </c>
      <c r="E48" s="139">
        <f t="shared" si="1"/>
        <v>3909.9999999999995</v>
      </c>
      <c r="F48" s="139">
        <v>3167.1</v>
      </c>
    </row>
    <row r="49" spans="1:6">
      <c r="A49" s="146">
        <v>22</v>
      </c>
      <c r="B49" s="147" t="s">
        <v>202</v>
      </c>
      <c r="C49" s="148" t="s">
        <v>220</v>
      </c>
      <c r="D49" s="149">
        <v>0.25</v>
      </c>
      <c r="E49" s="139">
        <f t="shared" si="1"/>
        <v>3910</v>
      </c>
      <c r="F49" s="139">
        <v>977.5</v>
      </c>
    </row>
    <row r="50" spans="1:6">
      <c r="A50" s="146">
        <v>23</v>
      </c>
      <c r="B50" s="147" t="s">
        <v>203</v>
      </c>
      <c r="C50" s="148" t="s">
        <v>220</v>
      </c>
      <c r="D50" s="149">
        <v>4.7519999999999998</v>
      </c>
      <c r="E50" s="139">
        <f t="shared" si="1"/>
        <v>7924.4191919191917</v>
      </c>
      <c r="F50" s="139">
        <v>37656.839999999997</v>
      </c>
    </row>
    <row r="51" spans="1:6">
      <c r="A51" s="146">
        <v>24</v>
      </c>
      <c r="B51" s="147" t="s">
        <v>204</v>
      </c>
      <c r="C51" s="148" t="s">
        <v>220</v>
      </c>
      <c r="D51" s="149">
        <v>4.8600000000000003</v>
      </c>
      <c r="E51" s="139">
        <f t="shared" si="1"/>
        <v>3220</v>
      </c>
      <c r="F51" s="139">
        <v>15649.2</v>
      </c>
    </row>
    <row r="52" spans="1:6" ht="26">
      <c r="A52" s="146">
        <v>25</v>
      </c>
      <c r="B52" s="147" t="s">
        <v>205</v>
      </c>
      <c r="C52" s="148" t="s">
        <v>220</v>
      </c>
      <c r="D52" s="149">
        <v>3.456</v>
      </c>
      <c r="E52" s="139">
        <f t="shared" si="1"/>
        <v>7792.34375</v>
      </c>
      <c r="F52" s="139">
        <v>26930.34</v>
      </c>
    </row>
    <row r="53" spans="1:6">
      <c r="A53" s="146">
        <v>26</v>
      </c>
      <c r="B53" s="147" t="s">
        <v>206</v>
      </c>
      <c r="C53" s="148" t="s">
        <v>221</v>
      </c>
      <c r="D53" s="149">
        <v>8</v>
      </c>
      <c r="E53" s="139">
        <f t="shared" si="1"/>
        <v>67.849999999999994</v>
      </c>
      <c r="F53" s="139">
        <v>542.79999999999995</v>
      </c>
    </row>
    <row r="54" spans="1:6">
      <c r="A54" s="146">
        <v>27</v>
      </c>
      <c r="B54" s="147" t="s">
        <v>207</v>
      </c>
      <c r="C54" s="148" t="s">
        <v>221</v>
      </c>
      <c r="D54" s="149">
        <v>23</v>
      </c>
      <c r="E54" s="139">
        <f t="shared" si="1"/>
        <v>131.62913043478261</v>
      </c>
      <c r="F54" s="139">
        <v>3027.47</v>
      </c>
    </row>
    <row r="55" spans="1:6">
      <c r="A55" s="146">
        <v>28</v>
      </c>
      <c r="B55" s="147" t="s">
        <v>208</v>
      </c>
      <c r="C55" s="148" t="s">
        <v>221</v>
      </c>
      <c r="D55" s="149">
        <v>5</v>
      </c>
      <c r="E55" s="139">
        <f t="shared" si="1"/>
        <v>93.415999999999997</v>
      </c>
      <c r="F55" s="139">
        <v>467.08</v>
      </c>
    </row>
    <row r="56" spans="1:6">
      <c r="A56" s="146">
        <v>29</v>
      </c>
      <c r="B56" s="147" t="s">
        <v>209</v>
      </c>
      <c r="C56" s="148" t="s">
        <v>221</v>
      </c>
      <c r="D56" s="149">
        <v>7</v>
      </c>
      <c r="E56" s="139">
        <f t="shared" si="1"/>
        <v>109.33714285714287</v>
      </c>
      <c r="F56" s="139">
        <v>765.36</v>
      </c>
    </row>
    <row r="57" spans="1:6">
      <c r="A57" s="146">
        <v>30</v>
      </c>
      <c r="B57" s="147" t="s">
        <v>210</v>
      </c>
      <c r="C57" s="148" t="s">
        <v>221</v>
      </c>
      <c r="D57" s="149">
        <v>6</v>
      </c>
      <c r="E57" s="139">
        <f t="shared" si="1"/>
        <v>107.20333333333333</v>
      </c>
      <c r="F57" s="139">
        <v>643.22</v>
      </c>
    </row>
    <row r="58" spans="1:6">
      <c r="A58" s="146">
        <v>31</v>
      </c>
      <c r="B58" s="147" t="s">
        <v>211</v>
      </c>
      <c r="C58" s="148" t="s">
        <v>221</v>
      </c>
      <c r="D58" s="149">
        <v>6</v>
      </c>
      <c r="E58" s="139">
        <f t="shared" si="1"/>
        <v>75.99166666666666</v>
      </c>
      <c r="F58" s="139">
        <v>455.95</v>
      </c>
    </row>
    <row r="59" spans="1:6">
      <c r="A59" s="146">
        <v>32</v>
      </c>
      <c r="B59" s="147" t="s">
        <v>212</v>
      </c>
      <c r="C59" s="148" t="s">
        <v>221</v>
      </c>
      <c r="D59" s="149">
        <v>7</v>
      </c>
      <c r="E59" s="139">
        <f t="shared" si="1"/>
        <v>78.204285714285703</v>
      </c>
      <c r="F59" s="139">
        <v>547.42999999999995</v>
      </c>
    </row>
    <row r="60" spans="1:6">
      <c r="A60" s="146">
        <v>33</v>
      </c>
      <c r="B60" s="147" t="s">
        <v>213</v>
      </c>
      <c r="C60" s="148" t="s">
        <v>221</v>
      </c>
      <c r="D60" s="149">
        <v>1</v>
      </c>
      <c r="E60" s="139">
        <f t="shared" si="1"/>
        <v>909.19</v>
      </c>
      <c r="F60" s="139">
        <v>909.19</v>
      </c>
    </row>
    <row r="61" spans="1:6">
      <c r="A61" s="146">
        <v>34</v>
      </c>
      <c r="B61" s="147" t="s">
        <v>214</v>
      </c>
      <c r="C61" s="148" t="s">
        <v>221</v>
      </c>
      <c r="D61" s="149">
        <v>5</v>
      </c>
      <c r="E61" s="139">
        <f t="shared" si="1"/>
        <v>94.99</v>
      </c>
      <c r="F61" s="139">
        <v>474.95</v>
      </c>
    </row>
    <row r="62" spans="1:6">
      <c r="A62" s="146">
        <v>35</v>
      </c>
      <c r="B62" s="147" t="s">
        <v>215</v>
      </c>
      <c r="C62" s="148" t="s">
        <v>223</v>
      </c>
      <c r="D62" s="149">
        <v>79</v>
      </c>
      <c r="E62" s="139">
        <f t="shared" si="1"/>
        <v>29.972658227848104</v>
      </c>
      <c r="F62" s="139">
        <v>2367.84</v>
      </c>
    </row>
    <row r="63" spans="1:6">
      <c r="A63" s="146">
        <v>36</v>
      </c>
      <c r="B63" s="147" t="s">
        <v>216</v>
      </c>
      <c r="C63" s="148" t="s">
        <v>223</v>
      </c>
      <c r="D63" s="149">
        <v>150</v>
      </c>
      <c r="E63" s="139">
        <f t="shared" si="1"/>
        <v>29.969333333333331</v>
      </c>
      <c r="F63" s="139">
        <v>4495.3999999999996</v>
      </c>
    </row>
    <row r="64" spans="1:6">
      <c r="A64" s="146">
        <v>37</v>
      </c>
      <c r="B64" s="147" t="s">
        <v>217</v>
      </c>
      <c r="C64" s="148" t="s">
        <v>223</v>
      </c>
      <c r="D64" s="149">
        <v>100</v>
      </c>
      <c r="E64" s="139">
        <f t="shared" si="1"/>
        <v>29.960900000000002</v>
      </c>
      <c r="F64" s="139">
        <v>2996.09</v>
      </c>
    </row>
    <row r="65" spans="1:6">
      <c r="A65" s="146">
        <v>38</v>
      </c>
      <c r="B65" s="147" t="s">
        <v>218</v>
      </c>
      <c r="C65" s="148" t="s">
        <v>223</v>
      </c>
      <c r="D65" s="149">
        <v>250</v>
      </c>
      <c r="E65" s="139">
        <f t="shared" si="1"/>
        <v>31.05</v>
      </c>
      <c r="F65" s="139">
        <v>7762.5</v>
      </c>
    </row>
    <row r="66" spans="1:6">
      <c r="A66" s="146">
        <v>39</v>
      </c>
      <c r="B66" s="147" t="s">
        <v>219</v>
      </c>
      <c r="C66" s="148" t="s">
        <v>221</v>
      </c>
      <c r="D66" s="149">
        <v>12</v>
      </c>
      <c r="E66" s="139">
        <f t="shared" si="1"/>
        <v>30.532499999999999</v>
      </c>
      <c r="F66" s="139">
        <v>366.39</v>
      </c>
    </row>
    <row r="67" spans="1:6">
      <c r="D67" s="134"/>
      <c r="E67" s="134"/>
      <c r="F67" s="134"/>
    </row>
    <row r="68" spans="1:6">
      <c r="D68" s="134"/>
      <c r="E68" s="134"/>
      <c r="F68" s="134"/>
    </row>
    <row r="69" spans="1:6">
      <c r="D69" s="134"/>
      <c r="E69" s="134"/>
      <c r="F69" s="134"/>
    </row>
    <row r="70" spans="1:6">
      <c r="D70" s="134"/>
      <c r="E70" s="134"/>
      <c r="F70" s="134"/>
    </row>
    <row r="71" spans="1:6">
      <c r="D71" s="134"/>
      <c r="E71" s="134"/>
      <c r="F71" s="134"/>
    </row>
    <row r="72" spans="1:6">
      <c r="D72" s="134"/>
      <c r="E72" s="134"/>
      <c r="F72" s="134"/>
    </row>
    <row r="73" spans="1:6">
      <c r="D73" s="134"/>
      <c r="E73" s="134"/>
      <c r="F73" s="134"/>
    </row>
    <row r="74" spans="1:6">
      <c r="D74" s="134"/>
      <c r="E74" s="134"/>
      <c r="F74" s="134"/>
    </row>
    <row r="75" spans="1:6">
      <c r="D75" s="134"/>
      <c r="E75" s="134"/>
      <c r="F75" s="134"/>
    </row>
    <row r="76" spans="1:6">
      <c r="D76" s="134"/>
      <c r="E76" s="134"/>
      <c r="F76" s="134"/>
    </row>
    <row r="77" spans="1:6">
      <c r="D77" s="134"/>
      <c r="E77" s="134"/>
      <c r="F77" s="134"/>
    </row>
    <row r="78" spans="1:6">
      <c r="D78" s="134"/>
      <c r="E78" s="134"/>
      <c r="F78" s="134"/>
    </row>
    <row r="79" spans="1:6">
      <c r="D79" s="134"/>
      <c r="E79" s="134"/>
      <c r="F79" s="134"/>
    </row>
    <row r="80" spans="1:6">
      <c r="D80" s="134"/>
      <c r="E80" s="134"/>
      <c r="F80" s="134"/>
    </row>
    <row r="81" spans="4:6">
      <c r="D81" s="134"/>
      <c r="E81" s="134"/>
      <c r="F81" s="134"/>
    </row>
    <row r="82" spans="4:6">
      <c r="D82" s="134"/>
      <c r="E82" s="134"/>
      <c r="F82" s="134"/>
    </row>
    <row r="83" spans="4:6">
      <c r="D83" s="134"/>
      <c r="E83" s="134"/>
      <c r="F83" s="134"/>
    </row>
    <row r="84" spans="4:6">
      <c r="D84" s="134"/>
      <c r="E84" s="134"/>
      <c r="F84" s="134"/>
    </row>
    <row r="85" spans="4:6">
      <c r="D85" s="134"/>
      <c r="E85" s="134"/>
      <c r="F85" s="134"/>
    </row>
    <row r="86" spans="4:6">
      <c r="D86" s="134"/>
      <c r="E86" s="134"/>
      <c r="F86" s="134"/>
    </row>
    <row r="87" spans="4:6">
      <c r="D87" s="134"/>
      <c r="E87" s="134"/>
      <c r="F87" s="134"/>
    </row>
  </sheetData>
  <mergeCells count="2">
    <mergeCell ref="A5:F5"/>
    <mergeCell ref="A27:F2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Договоры 2014 </vt:lpstr>
      <vt:lpstr>Тарифы 2014</vt:lpstr>
      <vt:lpstr>ТМЦ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Егор</cp:lastModifiedBy>
  <cp:lastPrinted>2016-10-21T00:45:31Z</cp:lastPrinted>
  <dcterms:created xsi:type="dcterms:W3CDTF">2013-10-07T21:26:42Z</dcterms:created>
  <dcterms:modified xsi:type="dcterms:W3CDTF">2018-08-09T04:25:07Z</dcterms:modified>
</cp:coreProperties>
</file>